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4895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'Sheet1'!$A$1:$Q$29</definedName>
  </definedNames>
  <calcPr fullCalcOnLoad="1"/>
</workbook>
</file>

<file path=xl/comments1.xml><?xml version="1.0" encoding="utf-8"?>
<comments xmlns="http://schemas.openxmlformats.org/spreadsheetml/2006/main">
  <authors>
    <author>Dr. Smith</author>
  </authors>
  <commentList>
    <comment ref="E5" authorId="0">
      <text>
        <r>
          <rPr>
            <b/>
            <sz val="8"/>
            <rFont val="Tahoma"/>
            <family val="0"/>
          </rPr>
          <t>Dr. Smith:</t>
        </r>
        <r>
          <rPr>
            <sz val="8"/>
            <rFont val="Tahoma"/>
            <family val="0"/>
          </rPr>
          <t xml:space="preserve">
These are the initial weights</t>
        </r>
      </text>
    </comment>
  </commentList>
</comments>
</file>

<file path=xl/sharedStrings.xml><?xml version="1.0" encoding="utf-8"?>
<sst xmlns="http://schemas.openxmlformats.org/spreadsheetml/2006/main" count="25" uniqueCount="25">
  <si>
    <t>I1</t>
  </si>
  <si>
    <t>I2</t>
  </si>
  <si>
    <t>I3</t>
  </si>
  <si>
    <t>w1</t>
  </si>
  <si>
    <t>w2</t>
  </si>
  <si>
    <t>w3</t>
  </si>
  <si>
    <t>Target</t>
  </si>
  <si>
    <t>Delta w1</t>
  </si>
  <si>
    <t>Delta w2</t>
  </si>
  <si>
    <t>Delta w3</t>
  </si>
  <si>
    <t>new w1</t>
  </si>
  <si>
    <t>new w2</t>
  </si>
  <si>
    <t>new w3</t>
  </si>
  <si>
    <t>output</t>
  </si>
  <si>
    <t>Epoch 1</t>
  </si>
  <si>
    <t>Epoch 2</t>
  </si>
  <si>
    <t>Epoch 3</t>
  </si>
  <si>
    <t>Epoch 4</t>
  </si>
  <si>
    <t>Epoch 5</t>
  </si>
  <si>
    <t>Epoch 6</t>
  </si>
  <si>
    <t>activity</t>
  </si>
  <si>
    <t>Learning AND using the Delta Rule</t>
  </si>
  <si>
    <t>Error</t>
  </si>
  <si>
    <t>Learningrate</t>
  </si>
  <si>
    <t>Output function is linear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</si>
</sst>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workbookViewId="0" topLeftCell="A1">
      <selection activeCell="I5" sqref="I5"/>
    </sheetView>
  </sheetViews>
  <sheetFormatPr defaultColWidth="9.140625" defaultRowHeight="12.75"/>
  <cols>
    <col min="2" max="2" width="4.00390625" style="0" customWidth="1"/>
    <col min="3" max="3" width="4.8515625" style="0" customWidth="1"/>
    <col min="4" max="4" width="3.7109375" style="0" customWidth="1"/>
    <col min="6" max="6" width="5.28125" style="0" customWidth="1"/>
    <col min="7" max="7" width="7.57421875" style="0" customWidth="1"/>
    <col min="8" max="8" width="8.8515625" style="0" customWidth="1"/>
    <col min="12" max="12" width="7.140625" style="0" customWidth="1"/>
    <col min="13" max="14" width="7.7109375" style="0" customWidth="1"/>
    <col min="15" max="15" width="6.421875" style="0" customWidth="1"/>
    <col min="16" max="17" width="6.57421875" style="0" customWidth="1"/>
  </cols>
  <sheetData>
    <row r="1" spans="2:10" ht="12.75">
      <c r="B1" t="s">
        <v>21</v>
      </c>
      <c r="H1" t="s">
        <v>23</v>
      </c>
      <c r="J1">
        <v>0.75</v>
      </c>
    </row>
    <row r="2" ht="12.75">
      <c r="B2" t="s">
        <v>24</v>
      </c>
    </row>
    <row r="4" spans="1:17" ht="12.75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20</v>
      </c>
      <c r="I4" s="3" t="s">
        <v>13</v>
      </c>
      <c r="J4" s="3" t="s">
        <v>6</v>
      </c>
      <c r="K4" s="3" t="s">
        <v>22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</row>
    <row r="5" spans="1:17" ht="12.75">
      <c r="A5" s="13" t="s">
        <v>14</v>
      </c>
      <c r="B5" s="6">
        <v>0</v>
      </c>
      <c r="C5" s="7">
        <v>0</v>
      </c>
      <c r="D5" s="8">
        <v>1</v>
      </c>
      <c r="E5" s="7">
        <v>1</v>
      </c>
      <c r="F5" s="7">
        <v>2</v>
      </c>
      <c r="G5" s="7">
        <v>-1</v>
      </c>
      <c r="H5" s="13">
        <f>B5*E5+C5*F5+D5*G5</f>
        <v>-1</v>
      </c>
      <c r="I5" s="8">
        <f>H5*0.5</f>
        <v>-0.5</v>
      </c>
      <c r="J5" s="6">
        <v>1</v>
      </c>
      <c r="K5" s="13">
        <f>J5-I5</f>
        <v>1.5</v>
      </c>
      <c r="L5" s="7">
        <f>$K5*$J$1*B5</f>
        <v>0</v>
      </c>
      <c r="M5" s="7">
        <f aca="true" t="shared" si="0" ref="M5:M28">$K5*$J$1*C5</f>
        <v>0</v>
      </c>
      <c r="N5" s="7">
        <f aca="true" t="shared" si="1" ref="N5:N28">$K5*$J$1*D5</f>
        <v>1.125</v>
      </c>
      <c r="O5" s="6">
        <f aca="true" t="shared" si="2" ref="O5:O28">+E5+L5</f>
        <v>1</v>
      </c>
      <c r="P5" s="7">
        <f aca="true" t="shared" si="3" ref="P5:P28">+F5+M5</f>
        <v>2</v>
      </c>
      <c r="Q5" s="8">
        <f aca="true" t="shared" si="4" ref="Q5:Q28">+G5+N5</f>
        <v>0.125</v>
      </c>
    </row>
    <row r="6" spans="1:17" ht="12.75">
      <c r="A6" s="4"/>
      <c r="B6" s="9">
        <v>0</v>
      </c>
      <c r="C6" s="2">
        <v>1</v>
      </c>
      <c r="D6" s="2">
        <v>1</v>
      </c>
      <c r="E6" s="6">
        <f>+O5</f>
        <v>1</v>
      </c>
      <c r="F6" s="7">
        <f aca="true" t="shared" si="5" ref="F6:F29">P5</f>
        <v>2</v>
      </c>
      <c r="G6" s="7">
        <f aca="true" t="shared" si="6" ref="G6:G29">Q5</f>
        <v>0.125</v>
      </c>
      <c r="H6" s="4">
        <f aca="true" t="shared" si="7" ref="H6:H52">B6*E6+C6*F6+D6*G6</f>
        <v>2.125</v>
      </c>
      <c r="I6" s="8">
        <f aca="true" t="shared" si="8" ref="I6:I69">H6*0.5</f>
        <v>1.0625</v>
      </c>
      <c r="J6" s="9">
        <v>1</v>
      </c>
      <c r="K6" s="9">
        <f aca="true" t="shared" si="9" ref="K6:K52">J6-I6</f>
        <v>-0.0625</v>
      </c>
      <c r="L6" s="2">
        <f aca="true" t="shared" si="10" ref="L6:L28">$K6*$J$1*B6</f>
        <v>0</v>
      </c>
      <c r="M6" s="2">
        <f t="shared" si="0"/>
        <v>-0.046875</v>
      </c>
      <c r="N6" s="2">
        <f t="shared" si="1"/>
        <v>-0.046875</v>
      </c>
      <c r="O6" s="2">
        <f t="shared" si="2"/>
        <v>1</v>
      </c>
      <c r="P6" s="2">
        <f t="shared" si="3"/>
        <v>1.953125</v>
      </c>
      <c r="Q6" s="10">
        <f t="shared" si="4"/>
        <v>0.078125</v>
      </c>
    </row>
    <row r="7" spans="1:17" ht="12.75">
      <c r="A7" s="4"/>
      <c r="B7" s="9">
        <v>1</v>
      </c>
      <c r="C7" s="2">
        <v>0</v>
      </c>
      <c r="D7" s="2">
        <v>1</v>
      </c>
      <c r="E7" s="9">
        <f aca="true" t="shared" si="11" ref="E7:E29">+O6</f>
        <v>1</v>
      </c>
      <c r="F7" s="2">
        <f t="shared" si="5"/>
        <v>1.953125</v>
      </c>
      <c r="G7" s="2">
        <f t="shared" si="6"/>
        <v>0.078125</v>
      </c>
      <c r="H7" s="4">
        <f t="shared" si="7"/>
        <v>1.078125</v>
      </c>
      <c r="I7" s="8">
        <f t="shared" si="8"/>
        <v>0.5390625</v>
      </c>
      <c r="J7" s="9">
        <v>1</v>
      </c>
      <c r="K7" s="9">
        <f t="shared" si="9"/>
        <v>0.4609375</v>
      </c>
      <c r="L7" s="2">
        <f t="shared" si="10"/>
        <v>0.345703125</v>
      </c>
      <c r="M7" s="2">
        <f t="shared" si="0"/>
        <v>0</v>
      </c>
      <c r="N7" s="2">
        <f t="shared" si="1"/>
        <v>0.345703125</v>
      </c>
      <c r="O7" s="2">
        <f t="shared" si="2"/>
        <v>1.345703125</v>
      </c>
      <c r="P7" s="2">
        <f t="shared" si="3"/>
        <v>1.953125</v>
      </c>
      <c r="Q7" s="10">
        <f t="shared" si="4"/>
        <v>0.423828125</v>
      </c>
    </row>
    <row r="8" spans="1:17" ht="12.75">
      <c r="A8" s="5"/>
      <c r="B8" s="11">
        <v>1</v>
      </c>
      <c r="C8" s="1">
        <v>1</v>
      </c>
      <c r="D8" s="1">
        <v>1</v>
      </c>
      <c r="E8" s="11">
        <f t="shared" si="11"/>
        <v>1.345703125</v>
      </c>
      <c r="F8" s="1">
        <f t="shared" si="5"/>
        <v>1.953125</v>
      </c>
      <c r="G8" s="1">
        <f t="shared" si="6"/>
        <v>0.423828125</v>
      </c>
      <c r="H8" s="5">
        <f t="shared" si="7"/>
        <v>3.72265625</v>
      </c>
      <c r="I8" s="8">
        <f t="shared" si="8"/>
        <v>1.861328125</v>
      </c>
      <c r="J8" s="11">
        <v>0</v>
      </c>
      <c r="K8" s="5">
        <f t="shared" si="9"/>
        <v>-1.861328125</v>
      </c>
      <c r="L8" s="1">
        <f t="shared" si="10"/>
        <v>-1.39599609375</v>
      </c>
      <c r="M8" s="1">
        <f t="shared" si="0"/>
        <v>-1.39599609375</v>
      </c>
      <c r="N8" s="1">
        <f t="shared" si="1"/>
        <v>-1.39599609375</v>
      </c>
      <c r="O8" s="11">
        <f t="shared" si="2"/>
        <v>-0.05029296875</v>
      </c>
      <c r="P8" s="1">
        <f t="shared" si="3"/>
        <v>0.55712890625</v>
      </c>
      <c r="Q8" s="12">
        <f t="shared" si="4"/>
        <v>-0.97216796875</v>
      </c>
    </row>
    <row r="9" spans="1:17" ht="12.75">
      <c r="A9" s="13" t="s">
        <v>15</v>
      </c>
      <c r="B9" s="6">
        <v>0</v>
      </c>
      <c r="C9" s="7">
        <v>0</v>
      </c>
      <c r="D9" s="7">
        <v>1</v>
      </c>
      <c r="E9" s="6">
        <f t="shared" si="11"/>
        <v>-0.05029296875</v>
      </c>
      <c r="F9" s="7">
        <f t="shared" si="5"/>
        <v>0.55712890625</v>
      </c>
      <c r="G9" s="7">
        <f t="shared" si="6"/>
        <v>-0.97216796875</v>
      </c>
      <c r="H9" s="13">
        <f t="shared" si="7"/>
        <v>-0.97216796875</v>
      </c>
      <c r="I9" s="8">
        <f t="shared" si="8"/>
        <v>-0.486083984375</v>
      </c>
      <c r="J9" s="6">
        <v>1</v>
      </c>
      <c r="K9" s="13">
        <f t="shared" si="9"/>
        <v>1.486083984375</v>
      </c>
      <c r="L9" s="7">
        <f t="shared" si="10"/>
        <v>0</v>
      </c>
      <c r="M9" s="7">
        <f t="shared" si="0"/>
        <v>0</v>
      </c>
      <c r="N9" s="7">
        <f t="shared" si="1"/>
        <v>1.11456298828125</v>
      </c>
      <c r="O9" s="6">
        <f t="shared" si="2"/>
        <v>-0.05029296875</v>
      </c>
      <c r="P9" s="7">
        <f t="shared" si="3"/>
        <v>0.55712890625</v>
      </c>
      <c r="Q9" s="8">
        <f t="shared" si="4"/>
        <v>0.14239501953125</v>
      </c>
    </row>
    <row r="10" spans="1:17" ht="12.75">
      <c r="A10" s="4"/>
      <c r="B10" s="9">
        <v>0</v>
      </c>
      <c r="C10" s="2">
        <v>1</v>
      </c>
      <c r="D10" s="2">
        <v>1</v>
      </c>
      <c r="E10" s="9">
        <f t="shared" si="11"/>
        <v>-0.05029296875</v>
      </c>
      <c r="F10" s="2">
        <f t="shared" si="5"/>
        <v>0.55712890625</v>
      </c>
      <c r="G10" s="2">
        <f t="shared" si="6"/>
        <v>0.14239501953125</v>
      </c>
      <c r="H10" s="4">
        <f t="shared" si="7"/>
        <v>0.69952392578125</v>
      </c>
      <c r="I10" s="8">
        <f t="shared" si="8"/>
        <v>0.349761962890625</v>
      </c>
      <c r="J10" s="9">
        <v>1</v>
      </c>
      <c r="K10" s="9">
        <f t="shared" si="9"/>
        <v>0.650238037109375</v>
      </c>
      <c r="L10" s="2">
        <f t="shared" si="10"/>
        <v>0</v>
      </c>
      <c r="M10" s="2">
        <f t="shared" si="0"/>
        <v>0.48767852783203125</v>
      </c>
      <c r="N10" s="2">
        <f t="shared" si="1"/>
        <v>0.48767852783203125</v>
      </c>
      <c r="O10" s="2">
        <f t="shared" si="2"/>
        <v>-0.05029296875</v>
      </c>
      <c r="P10" s="2">
        <f t="shared" si="3"/>
        <v>1.0448074340820312</v>
      </c>
      <c r="Q10" s="10">
        <f t="shared" si="4"/>
        <v>0.6300735473632812</v>
      </c>
    </row>
    <row r="11" spans="1:17" ht="12.75">
      <c r="A11" s="4"/>
      <c r="B11" s="9">
        <v>1</v>
      </c>
      <c r="C11" s="2">
        <v>0</v>
      </c>
      <c r="D11" s="2">
        <v>1</v>
      </c>
      <c r="E11" s="9">
        <f t="shared" si="11"/>
        <v>-0.05029296875</v>
      </c>
      <c r="F11" s="2">
        <f t="shared" si="5"/>
        <v>1.0448074340820312</v>
      </c>
      <c r="G11" s="2">
        <f t="shared" si="6"/>
        <v>0.6300735473632812</v>
      </c>
      <c r="H11" s="4">
        <f t="shared" si="7"/>
        <v>0.5797805786132812</v>
      </c>
      <c r="I11" s="8">
        <f t="shared" si="8"/>
        <v>0.2898902893066406</v>
      </c>
      <c r="J11" s="9">
        <v>1</v>
      </c>
      <c r="K11" s="9">
        <f t="shared" si="9"/>
        <v>0.7101097106933594</v>
      </c>
      <c r="L11" s="2">
        <f t="shared" si="10"/>
        <v>0.5325822830200195</v>
      </c>
      <c r="M11" s="2">
        <f t="shared" si="0"/>
        <v>0</v>
      </c>
      <c r="N11" s="2">
        <f t="shared" si="1"/>
        <v>0.5325822830200195</v>
      </c>
      <c r="O11" s="2">
        <f t="shared" si="2"/>
        <v>0.48228931427001953</v>
      </c>
      <c r="P11" s="2">
        <f t="shared" si="3"/>
        <v>1.0448074340820312</v>
      </c>
      <c r="Q11" s="10">
        <f t="shared" si="4"/>
        <v>1.1626558303833008</v>
      </c>
    </row>
    <row r="12" spans="1:17" ht="12.75">
      <c r="A12" s="5"/>
      <c r="B12" s="11">
        <v>1</v>
      </c>
      <c r="C12" s="1">
        <v>1</v>
      </c>
      <c r="D12" s="1">
        <v>1</v>
      </c>
      <c r="E12" s="11">
        <f t="shared" si="11"/>
        <v>0.48228931427001953</v>
      </c>
      <c r="F12" s="1">
        <f t="shared" si="5"/>
        <v>1.0448074340820312</v>
      </c>
      <c r="G12" s="1">
        <f t="shared" si="6"/>
        <v>1.1626558303833008</v>
      </c>
      <c r="H12" s="5">
        <f t="shared" si="7"/>
        <v>2.6897525787353516</v>
      </c>
      <c r="I12" s="8">
        <f t="shared" si="8"/>
        <v>1.3448762893676758</v>
      </c>
      <c r="J12" s="11">
        <v>0</v>
      </c>
      <c r="K12" s="5">
        <f t="shared" si="9"/>
        <v>-1.3448762893676758</v>
      </c>
      <c r="L12" s="1">
        <f t="shared" si="10"/>
        <v>-1.0086572170257568</v>
      </c>
      <c r="M12" s="1">
        <f t="shared" si="0"/>
        <v>-1.0086572170257568</v>
      </c>
      <c r="N12" s="1">
        <f t="shared" si="1"/>
        <v>-1.0086572170257568</v>
      </c>
      <c r="O12" s="11">
        <f t="shared" si="2"/>
        <v>-0.5263679027557373</v>
      </c>
      <c r="P12" s="1">
        <f t="shared" si="3"/>
        <v>0.036150217056274414</v>
      </c>
      <c r="Q12" s="12">
        <f t="shared" si="4"/>
        <v>0.15399861335754395</v>
      </c>
    </row>
    <row r="13" spans="1:17" ht="12.75">
      <c r="A13" s="13" t="s">
        <v>16</v>
      </c>
      <c r="B13" s="6">
        <v>0</v>
      </c>
      <c r="C13" s="7">
        <v>0</v>
      </c>
      <c r="D13" s="7">
        <v>1</v>
      </c>
      <c r="E13" s="6">
        <f t="shared" si="11"/>
        <v>-0.5263679027557373</v>
      </c>
      <c r="F13" s="7">
        <f t="shared" si="5"/>
        <v>0.036150217056274414</v>
      </c>
      <c r="G13" s="7">
        <f t="shared" si="6"/>
        <v>0.15399861335754395</v>
      </c>
      <c r="H13" s="13">
        <f t="shared" si="7"/>
        <v>0.15399861335754395</v>
      </c>
      <c r="I13" s="8">
        <f t="shared" si="8"/>
        <v>0.07699930667877197</v>
      </c>
      <c r="J13" s="6">
        <v>1</v>
      </c>
      <c r="K13" s="13">
        <f t="shared" si="9"/>
        <v>0.923000693321228</v>
      </c>
      <c r="L13" s="7">
        <f t="shared" si="10"/>
        <v>0</v>
      </c>
      <c r="M13" s="7">
        <f t="shared" si="0"/>
        <v>0</v>
      </c>
      <c r="N13" s="7">
        <f t="shared" si="1"/>
        <v>0.692250519990921</v>
      </c>
      <c r="O13" s="6">
        <f t="shared" si="2"/>
        <v>-0.5263679027557373</v>
      </c>
      <c r="P13" s="7">
        <f t="shared" si="3"/>
        <v>0.036150217056274414</v>
      </c>
      <c r="Q13" s="8">
        <f t="shared" si="4"/>
        <v>0.846249133348465</v>
      </c>
    </row>
    <row r="14" spans="1:17" ht="12.75">
      <c r="A14" s="4"/>
      <c r="B14" s="9">
        <v>0</v>
      </c>
      <c r="C14" s="2">
        <v>1</v>
      </c>
      <c r="D14" s="2">
        <v>1</v>
      </c>
      <c r="E14" s="9">
        <f t="shared" si="11"/>
        <v>-0.5263679027557373</v>
      </c>
      <c r="F14" s="2">
        <f t="shared" si="5"/>
        <v>0.036150217056274414</v>
      </c>
      <c r="G14" s="2">
        <f t="shared" si="6"/>
        <v>0.846249133348465</v>
      </c>
      <c r="H14" s="4">
        <f t="shared" si="7"/>
        <v>0.8823993504047394</v>
      </c>
      <c r="I14" s="8">
        <f t="shared" si="8"/>
        <v>0.4411996752023697</v>
      </c>
      <c r="J14" s="9">
        <v>1</v>
      </c>
      <c r="K14" s="9">
        <f t="shared" si="9"/>
        <v>0.5588003247976303</v>
      </c>
      <c r="L14" s="2">
        <f t="shared" si="10"/>
        <v>0</v>
      </c>
      <c r="M14" s="2">
        <f t="shared" si="0"/>
        <v>0.41910024359822273</v>
      </c>
      <c r="N14" s="2">
        <f t="shared" si="1"/>
        <v>0.41910024359822273</v>
      </c>
      <c r="O14" s="2">
        <f t="shared" si="2"/>
        <v>-0.5263679027557373</v>
      </c>
      <c r="P14" s="2">
        <f t="shared" si="3"/>
        <v>0.45525046065449715</v>
      </c>
      <c r="Q14" s="10">
        <f t="shared" si="4"/>
        <v>1.2653493769466877</v>
      </c>
    </row>
    <row r="15" spans="1:17" ht="12.75">
      <c r="A15" s="4"/>
      <c r="B15" s="9">
        <v>1</v>
      </c>
      <c r="C15" s="2">
        <v>0</v>
      </c>
      <c r="D15" s="2">
        <v>1</v>
      </c>
      <c r="E15" s="9">
        <f t="shared" si="11"/>
        <v>-0.5263679027557373</v>
      </c>
      <c r="F15" s="2">
        <f t="shared" si="5"/>
        <v>0.45525046065449715</v>
      </c>
      <c r="G15" s="2">
        <f t="shared" si="6"/>
        <v>1.2653493769466877</v>
      </c>
      <c r="H15" s="4">
        <f t="shared" si="7"/>
        <v>0.7389814741909504</v>
      </c>
      <c r="I15" s="8">
        <f t="shared" si="8"/>
        <v>0.3694907370954752</v>
      </c>
      <c r="J15" s="9">
        <v>1</v>
      </c>
      <c r="K15" s="9">
        <f t="shared" si="9"/>
        <v>0.6305092629045248</v>
      </c>
      <c r="L15" s="2">
        <f t="shared" si="10"/>
        <v>0.4728819471783936</v>
      </c>
      <c r="M15" s="2">
        <f t="shared" si="0"/>
        <v>0</v>
      </c>
      <c r="N15" s="2">
        <f t="shared" si="1"/>
        <v>0.4728819471783936</v>
      </c>
      <c r="O15" s="2">
        <f t="shared" si="2"/>
        <v>-0.0534859555773437</v>
      </c>
      <c r="P15" s="2">
        <f t="shared" si="3"/>
        <v>0.45525046065449715</v>
      </c>
      <c r="Q15" s="10">
        <f t="shared" si="4"/>
        <v>1.7382313241250813</v>
      </c>
    </row>
    <row r="16" spans="1:17" ht="12.75">
      <c r="A16" s="5"/>
      <c r="B16" s="11">
        <v>1</v>
      </c>
      <c r="C16" s="1">
        <v>1</v>
      </c>
      <c r="D16" s="1">
        <v>1</v>
      </c>
      <c r="E16" s="11">
        <f t="shared" si="11"/>
        <v>-0.0534859555773437</v>
      </c>
      <c r="F16" s="1">
        <f t="shared" si="5"/>
        <v>0.45525046065449715</v>
      </c>
      <c r="G16" s="1">
        <f t="shared" si="6"/>
        <v>1.7382313241250813</v>
      </c>
      <c r="H16" s="5">
        <f t="shared" si="7"/>
        <v>2.1399958292022347</v>
      </c>
      <c r="I16" s="8">
        <f t="shared" si="8"/>
        <v>1.0699979146011174</v>
      </c>
      <c r="J16" s="11">
        <v>0</v>
      </c>
      <c r="K16" s="5">
        <f t="shared" si="9"/>
        <v>-1.0699979146011174</v>
      </c>
      <c r="L16" s="1">
        <f t="shared" si="10"/>
        <v>-0.802498435950838</v>
      </c>
      <c r="M16" s="1">
        <f t="shared" si="0"/>
        <v>-0.802498435950838</v>
      </c>
      <c r="N16" s="1">
        <f t="shared" si="1"/>
        <v>-0.802498435950838</v>
      </c>
      <c r="O16" s="11">
        <f t="shared" si="2"/>
        <v>-0.8559843915281817</v>
      </c>
      <c r="P16" s="1">
        <f t="shared" si="3"/>
        <v>-0.3472479752963409</v>
      </c>
      <c r="Q16" s="12">
        <f t="shared" si="4"/>
        <v>0.9357328881742433</v>
      </c>
    </row>
    <row r="17" spans="1:17" ht="12.75">
      <c r="A17" s="13" t="s">
        <v>17</v>
      </c>
      <c r="B17" s="6">
        <v>0</v>
      </c>
      <c r="C17" s="7">
        <v>0</v>
      </c>
      <c r="D17" s="7">
        <v>1</v>
      </c>
      <c r="E17" s="6">
        <f t="shared" si="11"/>
        <v>-0.8559843915281817</v>
      </c>
      <c r="F17" s="7">
        <f t="shared" si="5"/>
        <v>-0.3472479752963409</v>
      </c>
      <c r="G17" s="7">
        <f t="shared" si="6"/>
        <v>0.9357328881742433</v>
      </c>
      <c r="H17" s="13">
        <f t="shared" si="7"/>
        <v>0.9357328881742433</v>
      </c>
      <c r="I17" s="8">
        <f t="shared" si="8"/>
        <v>0.46786644408712164</v>
      </c>
      <c r="J17" s="6">
        <v>1</v>
      </c>
      <c r="K17" s="13">
        <f t="shared" si="9"/>
        <v>0.5321335559128784</v>
      </c>
      <c r="L17" s="7">
        <f t="shared" si="10"/>
        <v>0</v>
      </c>
      <c r="M17" s="7">
        <f t="shared" si="0"/>
        <v>0</v>
      </c>
      <c r="N17" s="7">
        <f t="shared" si="1"/>
        <v>0.3991001669346588</v>
      </c>
      <c r="O17" s="6">
        <f t="shared" si="2"/>
        <v>-0.8559843915281817</v>
      </c>
      <c r="P17" s="7">
        <f t="shared" si="3"/>
        <v>-0.3472479752963409</v>
      </c>
      <c r="Q17" s="8">
        <f t="shared" si="4"/>
        <v>1.334833055108902</v>
      </c>
    </row>
    <row r="18" spans="1:17" ht="12.75">
      <c r="A18" s="4"/>
      <c r="B18" s="9">
        <v>0</v>
      </c>
      <c r="C18" s="2">
        <v>1</v>
      </c>
      <c r="D18" s="2">
        <v>1</v>
      </c>
      <c r="E18" s="9">
        <f t="shared" si="11"/>
        <v>-0.8559843915281817</v>
      </c>
      <c r="F18" s="2">
        <f t="shared" si="5"/>
        <v>-0.3472479752963409</v>
      </c>
      <c r="G18" s="2">
        <f t="shared" si="6"/>
        <v>1.334833055108902</v>
      </c>
      <c r="H18" s="4">
        <f t="shared" si="7"/>
        <v>0.9875850798125612</v>
      </c>
      <c r="I18" s="8">
        <f t="shared" si="8"/>
        <v>0.4937925399062806</v>
      </c>
      <c r="J18" s="9">
        <v>1</v>
      </c>
      <c r="K18" s="9">
        <f t="shared" si="9"/>
        <v>0.5062074600937194</v>
      </c>
      <c r="L18" s="2">
        <f t="shared" si="10"/>
        <v>0</v>
      </c>
      <c r="M18" s="2">
        <f t="shared" si="0"/>
        <v>0.37965559507028956</v>
      </c>
      <c r="N18" s="2">
        <f t="shared" si="1"/>
        <v>0.37965559507028956</v>
      </c>
      <c r="O18" s="2">
        <f t="shared" si="2"/>
        <v>-0.8559843915281817</v>
      </c>
      <c r="P18" s="2">
        <f t="shared" si="3"/>
        <v>0.03240761977394868</v>
      </c>
      <c r="Q18" s="10">
        <f t="shared" si="4"/>
        <v>1.7144886501791916</v>
      </c>
    </row>
    <row r="19" spans="1:17" ht="12.75">
      <c r="A19" s="4"/>
      <c r="B19" s="9">
        <v>1</v>
      </c>
      <c r="C19" s="2">
        <v>0</v>
      </c>
      <c r="D19" s="2">
        <v>1</v>
      </c>
      <c r="E19" s="9">
        <f t="shared" si="11"/>
        <v>-0.8559843915281817</v>
      </c>
      <c r="F19" s="2">
        <f t="shared" si="5"/>
        <v>0.03240761977394868</v>
      </c>
      <c r="G19" s="2">
        <f t="shared" si="6"/>
        <v>1.7144886501791916</v>
      </c>
      <c r="H19" s="4">
        <f t="shared" si="7"/>
        <v>0.8585042586510099</v>
      </c>
      <c r="I19" s="8">
        <f t="shared" si="8"/>
        <v>0.42925212932550494</v>
      </c>
      <c r="J19" s="9">
        <v>1</v>
      </c>
      <c r="K19" s="9">
        <f t="shared" si="9"/>
        <v>0.5707478706744951</v>
      </c>
      <c r="L19" s="2">
        <f t="shared" si="10"/>
        <v>0.4280609030058713</v>
      </c>
      <c r="M19" s="2">
        <f t="shared" si="0"/>
        <v>0</v>
      </c>
      <c r="N19" s="2">
        <f t="shared" si="1"/>
        <v>0.4280609030058713</v>
      </c>
      <c r="O19" s="2">
        <f t="shared" si="2"/>
        <v>-0.42792348852231044</v>
      </c>
      <c r="P19" s="2">
        <f t="shared" si="3"/>
        <v>0.03240761977394868</v>
      </c>
      <c r="Q19" s="10">
        <f t="shared" si="4"/>
        <v>2.142549553185063</v>
      </c>
    </row>
    <row r="20" spans="1:17" ht="12.75">
      <c r="A20" s="5"/>
      <c r="B20" s="11">
        <v>1</v>
      </c>
      <c r="C20" s="1">
        <v>1</v>
      </c>
      <c r="D20" s="1">
        <v>1</v>
      </c>
      <c r="E20" s="11">
        <f t="shared" si="11"/>
        <v>-0.42792348852231044</v>
      </c>
      <c r="F20" s="1">
        <f t="shared" si="5"/>
        <v>0.03240761977394868</v>
      </c>
      <c r="G20" s="1">
        <f t="shared" si="6"/>
        <v>2.142549553185063</v>
      </c>
      <c r="H20" s="5">
        <f t="shared" si="7"/>
        <v>1.7470336844367012</v>
      </c>
      <c r="I20" s="8">
        <f t="shared" si="8"/>
        <v>0.8735168422183506</v>
      </c>
      <c r="J20" s="11">
        <v>0</v>
      </c>
      <c r="K20" s="5">
        <f t="shared" si="9"/>
        <v>-0.8735168422183506</v>
      </c>
      <c r="L20" s="1">
        <f t="shared" si="10"/>
        <v>-0.6551376316637629</v>
      </c>
      <c r="M20" s="1">
        <f t="shared" si="0"/>
        <v>-0.6551376316637629</v>
      </c>
      <c r="N20" s="1">
        <f t="shared" si="1"/>
        <v>-0.6551376316637629</v>
      </c>
      <c r="O20" s="11">
        <f t="shared" si="2"/>
        <v>-1.0830611201860734</v>
      </c>
      <c r="P20" s="1">
        <f t="shared" si="3"/>
        <v>-0.6227300118898143</v>
      </c>
      <c r="Q20" s="12">
        <f t="shared" si="4"/>
        <v>1.4874119215213</v>
      </c>
    </row>
    <row r="21" spans="1:17" ht="12.75">
      <c r="A21" s="13" t="s">
        <v>18</v>
      </c>
      <c r="B21" s="6">
        <v>0</v>
      </c>
      <c r="C21" s="7">
        <v>0</v>
      </c>
      <c r="D21" s="7">
        <v>1</v>
      </c>
      <c r="E21" s="6">
        <f t="shared" si="11"/>
        <v>-1.0830611201860734</v>
      </c>
      <c r="F21" s="7">
        <f t="shared" si="5"/>
        <v>-0.6227300118898143</v>
      </c>
      <c r="G21" s="7">
        <f t="shared" si="6"/>
        <v>1.4874119215213</v>
      </c>
      <c r="H21" s="13">
        <f t="shared" si="7"/>
        <v>1.4874119215213</v>
      </c>
      <c r="I21" s="8">
        <f t="shared" si="8"/>
        <v>0.74370596076065</v>
      </c>
      <c r="J21" s="6">
        <v>1</v>
      </c>
      <c r="K21" s="13">
        <f t="shared" si="9"/>
        <v>0.25629403923935</v>
      </c>
      <c r="L21" s="7">
        <f t="shared" si="10"/>
        <v>0</v>
      </c>
      <c r="M21" s="7">
        <f t="shared" si="0"/>
        <v>0</v>
      </c>
      <c r="N21" s="7">
        <f t="shared" si="1"/>
        <v>0.1922205294295125</v>
      </c>
      <c r="O21" s="6">
        <f t="shared" si="2"/>
        <v>-1.0830611201860734</v>
      </c>
      <c r="P21" s="7">
        <f t="shared" si="3"/>
        <v>-0.6227300118898143</v>
      </c>
      <c r="Q21" s="8">
        <f t="shared" si="4"/>
        <v>1.6796324509508125</v>
      </c>
    </row>
    <row r="22" spans="1:17" ht="12.75">
      <c r="A22" s="4"/>
      <c r="B22" s="9">
        <v>0</v>
      </c>
      <c r="C22" s="2">
        <v>1</v>
      </c>
      <c r="D22" s="2">
        <v>1</v>
      </c>
      <c r="E22" s="9">
        <f t="shared" si="11"/>
        <v>-1.0830611201860734</v>
      </c>
      <c r="F22" s="2">
        <f t="shared" si="5"/>
        <v>-0.6227300118898143</v>
      </c>
      <c r="G22" s="2">
        <f t="shared" si="6"/>
        <v>1.6796324509508125</v>
      </c>
      <c r="H22" s="4">
        <f t="shared" si="7"/>
        <v>1.0569024390609982</v>
      </c>
      <c r="I22" s="8">
        <f t="shared" si="8"/>
        <v>0.5284512195304991</v>
      </c>
      <c r="J22" s="9">
        <v>1</v>
      </c>
      <c r="K22" s="9">
        <f t="shared" si="9"/>
        <v>0.4715487804695009</v>
      </c>
      <c r="L22" s="2">
        <f t="shared" si="10"/>
        <v>0</v>
      </c>
      <c r="M22" s="2">
        <f t="shared" si="0"/>
        <v>0.35366158535212566</v>
      </c>
      <c r="N22" s="2">
        <f t="shared" si="1"/>
        <v>0.35366158535212566</v>
      </c>
      <c r="O22" s="2">
        <f t="shared" si="2"/>
        <v>-1.0830611201860734</v>
      </c>
      <c r="P22" s="2">
        <f t="shared" si="3"/>
        <v>-0.2690684265376886</v>
      </c>
      <c r="Q22" s="10">
        <f t="shared" si="4"/>
        <v>2.033294036302938</v>
      </c>
    </row>
    <row r="23" spans="1:17" ht="12.75">
      <c r="A23" s="4"/>
      <c r="B23" s="9">
        <v>1</v>
      </c>
      <c r="C23" s="2">
        <v>0</v>
      </c>
      <c r="D23" s="2">
        <v>1</v>
      </c>
      <c r="E23" s="9">
        <f t="shared" si="11"/>
        <v>-1.0830611201860734</v>
      </c>
      <c r="F23" s="2">
        <f t="shared" si="5"/>
        <v>-0.2690684265376886</v>
      </c>
      <c r="G23" s="2">
        <f t="shared" si="6"/>
        <v>2.033294036302938</v>
      </c>
      <c r="H23" s="4">
        <f t="shared" si="7"/>
        <v>0.9502329161168648</v>
      </c>
      <c r="I23" s="8">
        <f t="shared" si="8"/>
        <v>0.4751164580584324</v>
      </c>
      <c r="J23" s="9">
        <v>1</v>
      </c>
      <c r="K23" s="9">
        <f t="shared" si="9"/>
        <v>0.5248835419415676</v>
      </c>
      <c r="L23" s="2">
        <f t="shared" si="10"/>
        <v>0.3936626564561757</v>
      </c>
      <c r="M23" s="2">
        <f t="shared" si="0"/>
        <v>0</v>
      </c>
      <c r="N23" s="2">
        <f t="shared" si="1"/>
        <v>0.3936626564561757</v>
      </c>
      <c r="O23" s="2">
        <f t="shared" si="2"/>
        <v>-0.6893984637298977</v>
      </c>
      <c r="P23" s="2">
        <f t="shared" si="3"/>
        <v>-0.2690684265376886</v>
      </c>
      <c r="Q23" s="10">
        <f t="shared" si="4"/>
        <v>2.4269566927591137</v>
      </c>
    </row>
    <row r="24" spans="1:17" ht="12.75">
      <c r="A24" s="5"/>
      <c r="B24" s="11">
        <v>1</v>
      </c>
      <c r="C24" s="1">
        <v>1</v>
      </c>
      <c r="D24" s="1">
        <v>1</v>
      </c>
      <c r="E24" s="11">
        <f t="shared" si="11"/>
        <v>-0.6893984637298977</v>
      </c>
      <c r="F24" s="1">
        <f t="shared" si="5"/>
        <v>-0.2690684265376886</v>
      </c>
      <c r="G24" s="1">
        <f t="shared" si="6"/>
        <v>2.4269566927591137</v>
      </c>
      <c r="H24" s="5">
        <f t="shared" si="7"/>
        <v>1.4684898024915274</v>
      </c>
      <c r="I24" s="8">
        <f t="shared" si="8"/>
        <v>0.7342449012457637</v>
      </c>
      <c r="J24" s="11">
        <v>0</v>
      </c>
      <c r="K24" s="5">
        <f t="shared" si="9"/>
        <v>-0.7342449012457637</v>
      </c>
      <c r="L24" s="1">
        <f t="shared" si="10"/>
        <v>-0.5506836759343228</v>
      </c>
      <c r="M24" s="1">
        <f t="shared" si="0"/>
        <v>-0.5506836759343228</v>
      </c>
      <c r="N24" s="1">
        <f t="shared" si="1"/>
        <v>-0.5506836759343228</v>
      </c>
      <c r="O24" s="11">
        <f t="shared" si="2"/>
        <v>-1.2400821396642203</v>
      </c>
      <c r="P24" s="1">
        <f t="shared" si="3"/>
        <v>-0.8197521024720114</v>
      </c>
      <c r="Q24" s="12">
        <f t="shared" si="4"/>
        <v>1.876273016824791</v>
      </c>
    </row>
    <row r="25" spans="1:17" ht="12.75">
      <c r="A25" s="13" t="s">
        <v>19</v>
      </c>
      <c r="B25" s="6">
        <v>0</v>
      </c>
      <c r="C25" s="7">
        <v>0</v>
      </c>
      <c r="D25" s="7">
        <v>1</v>
      </c>
      <c r="E25" s="6">
        <f t="shared" si="11"/>
        <v>-1.2400821396642203</v>
      </c>
      <c r="F25" s="7">
        <f t="shared" si="5"/>
        <v>-0.8197521024720114</v>
      </c>
      <c r="G25" s="7">
        <f t="shared" si="6"/>
        <v>1.876273016824791</v>
      </c>
      <c r="H25" s="13">
        <f t="shared" si="7"/>
        <v>1.876273016824791</v>
      </c>
      <c r="I25" s="8">
        <f t="shared" si="8"/>
        <v>0.9381365084123955</v>
      </c>
      <c r="J25" s="6">
        <v>1</v>
      </c>
      <c r="K25" s="13">
        <f t="shared" si="9"/>
        <v>0.06186349158760451</v>
      </c>
      <c r="L25" s="7">
        <f t="shared" si="10"/>
        <v>0</v>
      </c>
      <c r="M25" s="7">
        <f t="shared" si="0"/>
        <v>0</v>
      </c>
      <c r="N25" s="7">
        <f t="shared" si="1"/>
        <v>0.046397618690703385</v>
      </c>
      <c r="O25" s="6">
        <f t="shared" si="2"/>
        <v>-1.2400821396642203</v>
      </c>
      <c r="P25" s="7">
        <f t="shared" si="3"/>
        <v>-0.8197521024720114</v>
      </c>
      <c r="Q25" s="8">
        <f t="shared" si="4"/>
        <v>1.9226706355154943</v>
      </c>
    </row>
    <row r="26" spans="1:17" ht="12.75">
      <c r="A26" s="4"/>
      <c r="B26" s="9">
        <v>0</v>
      </c>
      <c r="C26" s="2">
        <v>1</v>
      </c>
      <c r="D26" s="2">
        <v>1</v>
      </c>
      <c r="E26" s="9">
        <f t="shared" si="11"/>
        <v>-1.2400821396642203</v>
      </c>
      <c r="F26" s="2">
        <f t="shared" si="5"/>
        <v>-0.8197521024720114</v>
      </c>
      <c r="G26" s="2">
        <f t="shared" si="6"/>
        <v>1.9226706355154943</v>
      </c>
      <c r="H26" s="4">
        <f t="shared" si="7"/>
        <v>1.102918533043483</v>
      </c>
      <c r="I26" s="8">
        <f t="shared" si="8"/>
        <v>0.5514592665217415</v>
      </c>
      <c r="J26" s="9">
        <v>1</v>
      </c>
      <c r="K26" s="9">
        <f t="shared" si="9"/>
        <v>0.4485407334782585</v>
      </c>
      <c r="L26" s="2">
        <f t="shared" si="10"/>
        <v>0</v>
      </c>
      <c r="M26" s="2">
        <f t="shared" si="0"/>
        <v>0.3364055501086939</v>
      </c>
      <c r="N26" s="2">
        <f t="shared" si="1"/>
        <v>0.3364055501086939</v>
      </c>
      <c r="O26" s="2">
        <f t="shared" si="2"/>
        <v>-1.2400821396642203</v>
      </c>
      <c r="P26" s="2">
        <f t="shared" si="3"/>
        <v>-0.48334655236331747</v>
      </c>
      <c r="Q26" s="10">
        <f t="shared" si="4"/>
        <v>2.2590761856241883</v>
      </c>
    </row>
    <row r="27" spans="1:17" ht="12.75">
      <c r="A27" s="4"/>
      <c r="B27" s="9">
        <v>1</v>
      </c>
      <c r="C27" s="2">
        <v>0</v>
      </c>
      <c r="D27" s="2">
        <v>1</v>
      </c>
      <c r="E27" s="9">
        <f t="shared" si="11"/>
        <v>-1.2400821396642203</v>
      </c>
      <c r="F27" s="2">
        <f t="shared" si="5"/>
        <v>-0.48334655236331747</v>
      </c>
      <c r="G27" s="2">
        <f t="shared" si="6"/>
        <v>2.2590761856241883</v>
      </c>
      <c r="H27" s="4">
        <f t="shared" si="7"/>
        <v>1.018994045959968</v>
      </c>
      <c r="I27" s="8">
        <f t="shared" si="8"/>
        <v>0.509497022979984</v>
      </c>
      <c r="J27" s="9">
        <v>1</v>
      </c>
      <c r="K27" s="9">
        <f t="shared" si="9"/>
        <v>0.490502977020016</v>
      </c>
      <c r="L27" s="2">
        <f t="shared" si="10"/>
        <v>0.367877232765012</v>
      </c>
      <c r="M27" s="2">
        <f t="shared" si="0"/>
        <v>0</v>
      </c>
      <c r="N27" s="2">
        <f t="shared" si="1"/>
        <v>0.367877232765012</v>
      </c>
      <c r="O27" s="2">
        <f t="shared" si="2"/>
        <v>-0.8722049068992084</v>
      </c>
      <c r="P27" s="2">
        <f t="shared" si="3"/>
        <v>-0.48334655236331747</v>
      </c>
      <c r="Q27" s="10">
        <f t="shared" si="4"/>
        <v>2.6269534183892005</v>
      </c>
    </row>
    <row r="28" spans="1:17" ht="12.75">
      <c r="A28" s="5"/>
      <c r="B28" s="11">
        <v>1</v>
      </c>
      <c r="C28" s="1">
        <v>1</v>
      </c>
      <c r="D28" s="1">
        <v>1</v>
      </c>
      <c r="E28" s="11">
        <f t="shared" si="11"/>
        <v>-0.8722049068992084</v>
      </c>
      <c r="F28" s="1">
        <f t="shared" si="5"/>
        <v>-0.48334655236331747</v>
      </c>
      <c r="G28" s="1">
        <f t="shared" si="6"/>
        <v>2.6269534183892005</v>
      </c>
      <c r="H28" s="5">
        <f t="shared" si="7"/>
        <v>1.2714019591266745</v>
      </c>
      <c r="I28" s="8">
        <f t="shared" si="8"/>
        <v>0.6357009795633373</v>
      </c>
      <c r="J28" s="11">
        <v>0</v>
      </c>
      <c r="K28" s="5">
        <f t="shared" si="9"/>
        <v>-0.6357009795633373</v>
      </c>
      <c r="L28" s="1">
        <f t="shared" si="10"/>
        <v>-0.47677573467250295</v>
      </c>
      <c r="M28" s="1">
        <f t="shared" si="0"/>
        <v>-0.47677573467250295</v>
      </c>
      <c r="N28" s="1">
        <f t="shared" si="1"/>
        <v>-0.47677573467250295</v>
      </c>
      <c r="O28" s="11">
        <f t="shared" si="2"/>
        <v>-1.3489806415717114</v>
      </c>
      <c r="P28" s="1">
        <f t="shared" si="3"/>
        <v>-0.9601222870358204</v>
      </c>
      <c r="Q28" s="12">
        <f t="shared" si="4"/>
        <v>2.1501776837166977</v>
      </c>
    </row>
    <row r="29" spans="1:17" ht="12.75">
      <c r="A29">
        <v>7</v>
      </c>
      <c r="B29" s="6">
        <v>0</v>
      </c>
      <c r="C29" s="7">
        <v>0</v>
      </c>
      <c r="D29" s="8">
        <v>1</v>
      </c>
      <c r="E29" s="11">
        <f t="shared" si="11"/>
        <v>-1.3489806415717114</v>
      </c>
      <c r="F29" s="1">
        <f t="shared" si="5"/>
        <v>-0.9601222870358204</v>
      </c>
      <c r="G29" s="12">
        <f t="shared" si="6"/>
        <v>2.1501776837166977</v>
      </c>
      <c r="H29" s="13">
        <f>B29*E29+C29*F29+D29*G29</f>
        <v>2.1501776837166977</v>
      </c>
      <c r="I29" s="8">
        <f t="shared" si="8"/>
        <v>1.0750888418583489</v>
      </c>
      <c r="J29" s="6">
        <v>1</v>
      </c>
      <c r="K29" s="13">
        <f>J29-I29</f>
        <v>-0.07508884185834885</v>
      </c>
      <c r="L29" s="7">
        <f>$K29*$J$1*B29</f>
        <v>0</v>
      </c>
      <c r="M29" s="7">
        <f aca="true" t="shared" si="12" ref="M29:M76">$K29*$J$1*C29</f>
        <v>0</v>
      </c>
      <c r="N29" s="7">
        <f aca="true" t="shared" si="13" ref="N29:N76">$K29*$J$1*D29</f>
        <v>-0.05631663139376164</v>
      </c>
      <c r="O29" s="6">
        <f aca="true" t="shared" si="14" ref="O29:O76">+E29+L29</f>
        <v>-1.3489806415717114</v>
      </c>
      <c r="P29" s="7">
        <f aca="true" t="shared" si="15" ref="P29:P76">+F29+M29</f>
        <v>-0.9601222870358204</v>
      </c>
      <c r="Q29" s="8">
        <f aca="true" t="shared" si="16" ref="Q29:Q76">+G29+N29</f>
        <v>2.093861052322936</v>
      </c>
    </row>
    <row r="30" spans="2:17" ht="12.75">
      <c r="B30" s="9">
        <v>0</v>
      </c>
      <c r="C30" s="2">
        <v>1</v>
      </c>
      <c r="D30" s="2">
        <v>1</v>
      </c>
      <c r="E30" s="6">
        <f>+O29</f>
        <v>-1.3489806415717114</v>
      </c>
      <c r="F30" s="7">
        <f aca="true" t="shared" si="17" ref="F30:F77">P29</f>
        <v>-0.9601222870358204</v>
      </c>
      <c r="G30" s="7">
        <f aca="true" t="shared" si="18" ref="G30:G77">Q29</f>
        <v>2.093861052322936</v>
      </c>
      <c r="H30" s="4">
        <f t="shared" si="7"/>
        <v>1.1337387652871158</v>
      </c>
      <c r="I30" s="8">
        <f t="shared" si="8"/>
        <v>0.5668693826435579</v>
      </c>
      <c r="J30" s="9">
        <v>1</v>
      </c>
      <c r="K30" s="9">
        <f t="shared" si="9"/>
        <v>0.4331306173564421</v>
      </c>
      <c r="L30" s="2">
        <f aca="true" t="shared" si="19" ref="L30:L52">$K30*$J$1*B30</f>
        <v>0</v>
      </c>
      <c r="M30" s="2">
        <f t="shared" si="12"/>
        <v>0.32484796301733154</v>
      </c>
      <c r="N30" s="2">
        <f t="shared" si="13"/>
        <v>0.32484796301733154</v>
      </c>
      <c r="O30" s="2">
        <f t="shared" si="14"/>
        <v>-1.3489806415717114</v>
      </c>
      <c r="P30" s="2">
        <f t="shared" si="15"/>
        <v>-0.6352743240184888</v>
      </c>
      <c r="Q30" s="10">
        <f t="shared" si="16"/>
        <v>2.4187090153402675</v>
      </c>
    </row>
    <row r="31" spans="2:17" ht="12.75">
      <c r="B31" s="9">
        <v>1</v>
      </c>
      <c r="C31" s="2">
        <v>0</v>
      </c>
      <c r="D31" s="2">
        <v>1</v>
      </c>
      <c r="E31" s="9">
        <f aca="true" t="shared" si="20" ref="E31:E53">+O30</f>
        <v>-1.3489806415717114</v>
      </c>
      <c r="F31" s="2">
        <f t="shared" si="17"/>
        <v>-0.6352743240184888</v>
      </c>
      <c r="G31" s="2">
        <f t="shared" si="18"/>
        <v>2.4187090153402675</v>
      </c>
      <c r="H31" s="4">
        <f t="shared" si="7"/>
        <v>1.0697283737685561</v>
      </c>
      <c r="I31" s="8">
        <f t="shared" si="8"/>
        <v>0.5348641868842781</v>
      </c>
      <c r="J31" s="9">
        <v>1</v>
      </c>
      <c r="K31" s="9">
        <f t="shared" si="9"/>
        <v>0.46513581311572194</v>
      </c>
      <c r="L31" s="2">
        <f t="shared" si="19"/>
        <v>0.34885185983679146</v>
      </c>
      <c r="M31" s="2">
        <f t="shared" si="12"/>
        <v>0</v>
      </c>
      <c r="N31" s="2">
        <f t="shared" si="13"/>
        <v>0.34885185983679146</v>
      </c>
      <c r="O31" s="2">
        <f t="shared" si="14"/>
        <v>-1.00012878173492</v>
      </c>
      <c r="P31" s="2">
        <f t="shared" si="15"/>
        <v>-0.6352743240184888</v>
      </c>
      <c r="Q31" s="10">
        <f t="shared" si="16"/>
        <v>2.767560875177059</v>
      </c>
    </row>
    <row r="32" spans="2:17" ht="12.75">
      <c r="B32" s="11">
        <v>1</v>
      </c>
      <c r="C32" s="1">
        <v>1</v>
      </c>
      <c r="D32" s="1">
        <v>1</v>
      </c>
      <c r="E32" s="11">
        <f t="shared" si="20"/>
        <v>-1.00012878173492</v>
      </c>
      <c r="F32" s="1">
        <f t="shared" si="17"/>
        <v>-0.6352743240184888</v>
      </c>
      <c r="G32" s="1">
        <f t="shared" si="18"/>
        <v>2.767560875177059</v>
      </c>
      <c r="H32" s="5">
        <f t="shared" si="7"/>
        <v>1.13215776942365</v>
      </c>
      <c r="I32" s="8">
        <f t="shared" si="8"/>
        <v>0.566078884711825</v>
      </c>
      <c r="J32" s="11">
        <v>0</v>
      </c>
      <c r="K32" s="5">
        <f t="shared" si="9"/>
        <v>-0.566078884711825</v>
      </c>
      <c r="L32" s="1">
        <f t="shared" si="19"/>
        <v>-0.42455916353386874</v>
      </c>
      <c r="M32" s="1">
        <f t="shared" si="12"/>
        <v>-0.42455916353386874</v>
      </c>
      <c r="N32" s="1">
        <f t="shared" si="13"/>
        <v>-0.42455916353386874</v>
      </c>
      <c r="O32" s="11">
        <f t="shared" si="14"/>
        <v>-1.4246879452687888</v>
      </c>
      <c r="P32" s="1">
        <f t="shared" si="15"/>
        <v>-1.0598334875523576</v>
      </c>
      <c r="Q32" s="12">
        <f t="shared" si="16"/>
        <v>2.3430017116431903</v>
      </c>
    </row>
    <row r="33" spans="1:17" ht="12.75">
      <c r="A33">
        <v>8</v>
      </c>
      <c r="B33" s="6">
        <v>0</v>
      </c>
      <c r="C33" s="7">
        <v>0</v>
      </c>
      <c r="D33" s="7">
        <v>1</v>
      </c>
      <c r="E33" s="6">
        <f t="shared" si="20"/>
        <v>-1.4246879452687888</v>
      </c>
      <c r="F33" s="7">
        <f t="shared" si="17"/>
        <v>-1.0598334875523576</v>
      </c>
      <c r="G33" s="7">
        <f t="shared" si="18"/>
        <v>2.3430017116431903</v>
      </c>
      <c r="H33" s="13">
        <f t="shared" si="7"/>
        <v>2.3430017116431903</v>
      </c>
      <c r="I33" s="8">
        <f t="shared" si="8"/>
        <v>1.1715008558215951</v>
      </c>
      <c r="J33" s="6">
        <v>1</v>
      </c>
      <c r="K33" s="13">
        <f t="shared" si="9"/>
        <v>-0.17150085582159513</v>
      </c>
      <c r="L33" s="7">
        <f t="shared" si="19"/>
        <v>0</v>
      </c>
      <c r="M33" s="7">
        <f t="shared" si="12"/>
        <v>0</v>
      </c>
      <c r="N33" s="7">
        <f t="shared" si="13"/>
        <v>-0.12862564186619635</v>
      </c>
      <c r="O33" s="6">
        <f t="shared" si="14"/>
        <v>-1.4246879452687888</v>
      </c>
      <c r="P33" s="7">
        <f t="shared" si="15"/>
        <v>-1.0598334875523576</v>
      </c>
      <c r="Q33" s="8">
        <f t="shared" si="16"/>
        <v>2.214376069776994</v>
      </c>
    </row>
    <row r="34" spans="2:17" ht="12.75">
      <c r="B34" s="9">
        <v>0</v>
      </c>
      <c r="C34" s="2">
        <v>1</v>
      </c>
      <c r="D34" s="2">
        <v>1</v>
      </c>
      <c r="E34" s="9">
        <f t="shared" si="20"/>
        <v>-1.4246879452687888</v>
      </c>
      <c r="F34" s="2">
        <f t="shared" si="17"/>
        <v>-1.0598334875523576</v>
      </c>
      <c r="G34" s="2">
        <f t="shared" si="18"/>
        <v>2.214376069776994</v>
      </c>
      <c r="H34" s="4">
        <f t="shared" si="7"/>
        <v>1.1545425822246365</v>
      </c>
      <c r="I34" s="8">
        <f t="shared" si="8"/>
        <v>0.5772712911123182</v>
      </c>
      <c r="J34" s="9">
        <v>1</v>
      </c>
      <c r="K34" s="9">
        <f t="shared" si="9"/>
        <v>0.42272870888768177</v>
      </c>
      <c r="L34" s="2">
        <f t="shared" si="19"/>
        <v>0</v>
      </c>
      <c r="M34" s="2">
        <f t="shared" si="12"/>
        <v>0.31704653166576136</v>
      </c>
      <c r="N34" s="2">
        <f t="shared" si="13"/>
        <v>0.31704653166576136</v>
      </c>
      <c r="O34" s="2">
        <f t="shared" si="14"/>
        <v>-1.4246879452687888</v>
      </c>
      <c r="P34" s="2">
        <f t="shared" si="15"/>
        <v>-0.7427869558865963</v>
      </c>
      <c r="Q34" s="10">
        <f t="shared" si="16"/>
        <v>2.531422601442755</v>
      </c>
    </row>
    <row r="35" spans="2:17" ht="12.75">
      <c r="B35" s="9">
        <v>1</v>
      </c>
      <c r="C35" s="2">
        <v>0</v>
      </c>
      <c r="D35" s="2">
        <v>1</v>
      </c>
      <c r="E35" s="9">
        <f t="shared" si="20"/>
        <v>-1.4246879452687888</v>
      </c>
      <c r="F35" s="2">
        <f t="shared" si="17"/>
        <v>-0.7427869558865963</v>
      </c>
      <c r="G35" s="2">
        <f t="shared" si="18"/>
        <v>2.531422601442755</v>
      </c>
      <c r="H35" s="4">
        <f t="shared" si="7"/>
        <v>1.1067346561739664</v>
      </c>
      <c r="I35" s="8">
        <f t="shared" si="8"/>
        <v>0.5533673280869832</v>
      </c>
      <c r="J35" s="9">
        <v>1</v>
      </c>
      <c r="K35" s="9">
        <f t="shared" si="9"/>
        <v>0.4466326719130168</v>
      </c>
      <c r="L35" s="2">
        <f t="shared" si="19"/>
        <v>0.3349745039347626</v>
      </c>
      <c r="M35" s="2">
        <f t="shared" si="12"/>
        <v>0</v>
      </c>
      <c r="N35" s="2">
        <f t="shared" si="13"/>
        <v>0.3349745039347626</v>
      </c>
      <c r="O35" s="2">
        <f t="shared" si="14"/>
        <v>-1.0897134413340264</v>
      </c>
      <c r="P35" s="2">
        <f t="shared" si="15"/>
        <v>-0.7427869558865963</v>
      </c>
      <c r="Q35" s="10">
        <f t="shared" si="16"/>
        <v>2.866397105377518</v>
      </c>
    </row>
    <row r="36" spans="2:17" ht="12.75">
      <c r="B36" s="11">
        <v>1</v>
      </c>
      <c r="C36" s="1">
        <v>1</v>
      </c>
      <c r="D36" s="1">
        <v>1</v>
      </c>
      <c r="E36" s="11">
        <f t="shared" si="20"/>
        <v>-1.0897134413340264</v>
      </c>
      <c r="F36" s="1">
        <f t="shared" si="17"/>
        <v>-0.7427869558865963</v>
      </c>
      <c r="G36" s="1">
        <f t="shared" si="18"/>
        <v>2.866397105377518</v>
      </c>
      <c r="H36" s="5">
        <f t="shared" si="7"/>
        <v>1.0338967081568953</v>
      </c>
      <c r="I36" s="8">
        <f t="shared" si="8"/>
        <v>0.5169483540784476</v>
      </c>
      <c r="J36" s="11">
        <v>0</v>
      </c>
      <c r="K36" s="5">
        <f t="shared" si="9"/>
        <v>-0.5169483540784476</v>
      </c>
      <c r="L36" s="1">
        <f t="shared" si="19"/>
        <v>-0.3877112655588357</v>
      </c>
      <c r="M36" s="1">
        <f t="shared" si="12"/>
        <v>-0.3877112655588357</v>
      </c>
      <c r="N36" s="1">
        <f t="shared" si="13"/>
        <v>-0.3877112655588357</v>
      </c>
      <c r="O36" s="11">
        <f t="shared" si="14"/>
        <v>-1.477424706892862</v>
      </c>
      <c r="P36" s="1">
        <f t="shared" si="15"/>
        <v>-1.130498221445432</v>
      </c>
      <c r="Q36" s="12">
        <f t="shared" si="16"/>
        <v>2.478685839818682</v>
      </c>
    </row>
    <row r="37" spans="1:17" ht="12.75">
      <c r="A37">
        <v>9</v>
      </c>
      <c r="B37" s="6">
        <v>0</v>
      </c>
      <c r="C37" s="7">
        <v>0</v>
      </c>
      <c r="D37" s="7">
        <v>1</v>
      </c>
      <c r="E37" s="6">
        <f t="shared" si="20"/>
        <v>-1.477424706892862</v>
      </c>
      <c r="F37" s="7">
        <f t="shared" si="17"/>
        <v>-1.130498221445432</v>
      </c>
      <c r="G37" s="7">
        <f t="shared" si="18"/>
        <v>2.478685839818682</v>
      </c>
      <c r="H37" s="13">
        <f t="shared" si="7"/>
        <v>2.478685839818682</v>
      </c>
      <c r="I37" s="8">
        <f t="shared" si="8"/>
        <v>1.239342919909341</v>
      </c>
      <c r="J37" s="6">
        <v>1</v>
      </c>
      <c r="K37" s="13">
        <f t="shared" si="9"/>
        <v>-0.2393429199093411</v>
      </c>
      <c r="L37" s="7">
        <f t="shared" si="19"/>
        <v>0</v>
      </c>
      <c r="M37" s="7">
        <f t="shared" si="12"/>
        <v>0</v>
      </c>
      <c r="N37" s="7">
        <f t="shared" si="13"/>
        <v>-0.17950718993200582</v>
      </c>
      <c r="O37" s="6">
        <f t="shared" si="14"/>
        <v>-1.477424706892862</v>
      </c>
      <c r="P37" s="7">
        <f t="shared" si="15"/>
        <v>-1.130498221445432</v>
      </c>
      <c r="Q37" s="8">
        <f t="shared" si="16"/>
        <v>2.2991786498866764</v>
      </c>
    </row>
    <row r="38" spans="2:17" ht="12.75">
      <c r="B38" s="9">
        <v>0</v>
      </c>
      <c r="C38" s="2">
        <v>1</v>
      </c>
      <c r="D38" s="2">
        <v>1</v>
      </c>
      <c r="E38" s="9">
        <f t="shared" si="20"/>
        <v>-1.477424706892862</v>
      </c>
      <c r="F38" s="2">
        <f t="shared" si="17"/>
        <v>-1.130498221445432</v>
      </c>
      <c r="G38" s="2">
        <f t="shared" si="18"/>
        <v>2.2991786498866764</v>
      </c>
      <c r="H38" s="4">
        <f t="shared" si="7"/>
        <v>1.1686804284412444</v>
      </c>
      <c r="I38" s="8">
        <f t="shared" si="8"/>
        <v>0.5843402142206222</v>
      </c>
      <c r="J38" s="9">
        <v>1</v>
      </c>
      <c r="K38" s="9">
        <f t="shared" si="9"/>
        <v>0.4156597857793778</v>
      </c>
      <c r="L38" s="2">
        <f t="shared" si="19"/>
        <v>0</v>
      </c>
      <c r="M38" s="2">
        <f t="shared" si="12"/>
        <v>0.31174483933453334</v>
      </c>
      <c r="N38" s="2">
        <f t="shared" si="13"/>
        <v>0.31174483933453334</v>
      </c>
      <c r="O38" s="2">
        <f t="shared" si="14"/>
        <v>-1.477424706892862</v>
      </c>
      <c r="P38" s="2">
        <f t="shared" si="15"/>
        <v>-0.8187533821108987</v>
      </c>
      <c r="Q38" s="10">
        <f t="shared" si="16"/>
        <v>2.61092348922121</v>
      </c>
    </row>
    <row r="39" spans="2:17" ht="12.75">
      <c r="B39" s="9">
        <v>1</v>
      </c>
      <c r="C39" s="2">
        <v>0</v>
      </c>
      <c r="D39" s="2">
        <v>1</v>
      </c>
      <c r="E39" s="9">
        <f t="shared" si="20"/>
        <v>-1.477424706892862</v>
      </c>
      <c r="F39" s="2">
        <f t="shared" si="17"/>
        <v>-0.8187533821108987</v>
      </c>
      <c r="G39" s="2">
        <f t="shared" si="18"/>
        <v>2.61092348922121</v>
      </c>
      <c r="H39" s="4">
        <f t="shared" si="7"/>
        <v>1.1334987823283478</v>
      </c>
      <c r="I39" s="8">
        <f t="shared" si="8"/>
        <v>0.5667493911641739</v>
      </c>
      <c r="J39" s="9">
        <v>1</v>
      </c>
      <c r="K39" s="9">
        <f t="shared" si="9"/>
        <v>0.4332506088358261</v>
      </c>
      <c r="L39" s="2">
        <f t="shared" si="19"/>
        <v>0.3249379566268696</v>
      </c>
      <c r="M39" s="2">
        <f t="shared" si="12"/>
        <v>0</v>
      </c>
      <c r="N39" s="2">
        <f t="shared" si="13"/>
        <v>0.3249379566268696</v>
      </c>
      <c r="O39" s="2">
        <f t="shared" si="14"/>
        <v>-1.1524867502659926</v>
      </c>
      <c r="P39" s="2">
        <f t="shared" si="15"/>
        <v>-0.8187533821108987</v>
      </c>
      <c r="Q39" s="10">
        <f t="shared" si="16"/>
        <v>2.9358614458480794</v>
      </c>
    </row>
    <row r="40" spans="2:17" ht="12.75">
      <c r="B40" s="11">
        <v>1</v>
      </c>
      <c r="C40" s="1">
        <v>1</v>
      </c>
      <c r="D40" s="1">
        <v>1</v>
      </c>
      <c r="E40" s="11">
        <f t="shared" si="20"/>
        <v>-1.1524867502659926</v>
      </c>
      <c r="F40" s="1">
        <f t="shared" si="17"/>
        <v>-0.8187533821108987</v>
      </c>
      <c r="G40" s="1">
        <f t="shared" si="18"/>
        <v>2.9358614458480794</v>
      </c>
      <c r="H40" s="5">
        <f t="shared" si="7"/>
        <v>0.9646213134711883</v>
      </c>
      <c r="I40" s="8">
        <f t="shared" si="8"/>
        <v>0.48231065673559415</v>
      </c>
      <c r="J40" s="11">
        <v>0</v>
      </c>
      <c r="K40" s="5">
        <f t="shared" si="9"/>
        <v>-0.48231065673559415</v>
      </c>
      <c r="L40" s="1">
        <f t="shared" si="19"/>
        <v>-0.3617329925516956</v>
      </c>
      <c r="M40" s="1">
        <f t="shared" si="12"/>
        <v>-0.3617329925516956</v>
      </c>
      <c r="N40" s="1">
        <f t="shared" si="13"/>
        <v>-0.3617329925516956</v>
      </c>
      <c r="O40" s="11">
        <f t="shared" si="14"/>
        <v>-1.5142197428176882</v>
      </c>
      <c r="P40" s="1">
        <f t="shared" si="15"/>
        <v>-1.1804863746625942</v>
      </c>
      <c r="Q40" s="12">
        <f t="shared" si="16"/>
        <v>2.574128453296384</v>
      </c>
    </row>
    <row r="41" spans="1:17" ht="12.75">
      <c r="A41">
        <v>10</v>
      </c>
      <c r="B41" s="6">
        <v>0</v>
      </c>
      <c r="C41" s="7">
        <v>0</v>
      </c>
      <c r="D41" s="7">
        <v>1</v>
      </c>
      <c r="E41" s="6">
        <f t="shared" si="20"/>
        <v>-1.5142197428176882</v>
      </c>
      <c r="F41" s="7">
        <f t="shared" si="17"/>
        <v>-1.1804863746625942</v>
      </c>
      <c r="G41" s="7">
        <f t="shared" si="18"/>
        <v>2.574128453296384</v>
      </c>
      <c r="H41" s="13">
        <f t="shared" si="7"/>
        <v>2.574128453296384</v>
      </c>
      <c r="I41" s="8">
        <f t="shared" si="8"/>
        <v>1.287064226648192</v>
      </c>
      <c r="J41" s="6">
        <v>1</v>
      </c>
      <c r="K41" s="13">
        <f t="shared" si="9"/>
        <v>-0.287064226648192</v>
      </c>
      <c r="L41" s="7">
        <f t="shared" si="19"/>
        <v>0</v>
      </c>
      <c r="M41" s="7">
        <f t="shared" si="12"/>
        <v>0</v>
      </c>
      <c r="N41" s="7">
        <f t="shared" si="13"/>
        <v>-0.21529816998614398</v>
      </c>
      <c r="O41" s="6">
        <f t="shared" si="14"/>
        <v>-1.5142197428176882</v>
      </c>
      <c r="P41" s="7">
        <f t="shared" si="15"/>
        <v>-1.1804863746625942</v>
      </c>
      <c r="Q41" s="8">
        <f t="shared" si="16"/>
        <v>2.35883028331024</v>
      </c>
    </row>
    <row r="42" spans="2:17" ht="12.75">
      <c r="B42" s="9">
        <v>0</v>
      </c>
      <c r="C42" s="2">
        <v>1</v>
      </c>
      <c r="D42" s="2">
        <v>1</v>
      </c>
      <c r="E42" s="9">
        <f t="shared" si="20"/>
        <v>-1.5142197428176882</v>
      </c>
      <c r="F42" s="2">
        <f t="shared" si="17"/>
        <v>-1.1804863746625942</v>
      </c>
      <c r="G42" s="2">
        <f t="shared" si="18"/>
        <v>2.35883028331024</v>
      </c>
      <c r="H42" s="4">
        <f t="shared" si="7"/>
        <v>1.1783439086476457</v>
      </c>
      <c r="I42" s="8">
        <f t="shared" si="8"/>
        <v>0.5891719543238229</v>
      </c>
      <c r="J42" s="9">
        <v>1</v>
      </c>
      <c r="K42" s="9">
        <f t="shared" si="9"/>
        <v>0.41082804567617714</v>
      </c>
      <c r="L42" s="2">
        <f t="shared" si="19"/>
        <v>0</v>
      </c>
      <c r="M42" s="2">
        <f t="shared" si="12"/>
        <v>0.3081210342571329</v>
      </c>
      <c r="N42" s="2">
        <f t="shared" si="13"/>
        <v>0.3081210342571329</v>
      </c>
      <c r="O42" s="2">
        <f t="shared" si="14"/>
        <v>-1.5142197428176882</v>
      </c>
      <c r="P42" s="2">
        <f t="shared" si="15"/>
        <v>-0.8723653404054613</v>
      </c>
      <c r="Q42" s="10">
        <f t="shared" si="16"/>
        <v>2.666951317567373</v>
      </c>
    </row>
    <row r="43" spans="2:17" ht="12.75">
      <c r="B43" s="9">
        <v>1</v>
      </c>
      <c r="C43" s="2">
        <v>0</v>
      </c>
      <c r="D43" s="2">
        <v>1</v>
      </c>
      <c r="E43" s="9">
        <f t="shared" si="20"/>
        <v>-1.5142197428176882</v>
      </c>
      <c r="F43" s="2">
        <f t="shared" si="17"/>
        <v>-0.8723653404054613</v>
      </c>
      <c r="G43" s="2">
        <f t="shared" si="18"/>
        <v>2.666951317567373</v>
      </c>
      <c r="H43" s="4">
        <f t="shared" si="7"/>
        <v>1.1527315747496847</v>
      </c>
      <c r="I43" s="8">
        <f t="shared" si="8"/>
        <v>0.5763657873748423</v>
      </c>
      <c r="J43" s="9">
        <v>1</v>
      </c>
      <c r="K43" s="9">
        <f t="shared" si="9"/>
        <v>0.42363421262515766</v>
      </c>
      <c r="L43" s="2">
        <f t="shared" si="19"/>
        <v>0.3177256594688682</v>
      </c>
      <c r="M43" s="2">
        <f t="shared" si="12"/>
        <v>0</v>
      </c>
      <c r="N43" s="2">
        <f t="shared" si="13"/>
        <v>0.3177256594688682</v>
      </c>
      <c r="O43" s="2">
        <f t="shared" si="14"/>
        <v>-1.19649408334882</v>
      </c>
      <c r="P43" s="2">
        <f t="shared" si="15"/>
        <v>-0.8723653404054613</v>
      </c>
      <c r="Q43" s="10">
        <f t="shared" si="16"/>
        <v>2.984676977036241</v>
      </c>
    </row>
    <row r="44" spans="2:17" ht="12.75">
      <c r="B44" s="11">
        <v>1</v>
      </c>
      <c r="C44" s="1">
        <v>1</v>
      </c>
      <c r="D44" s="1">
        <v>1</v>
      </c>
      <c r="E44" s="11">
        <f t="shared" si="20"/>
        <v>-1.19649408334882</v>
      </c>
      <c r="F44" s="1">
        <f t="shared" si="17"/>
        <v>-0.8723653404054613</v>
      </c>
      <c r="G44" s="1">
        <f t="shared" si="18"/>
        <v>2.984676977036241</v>
      </c>
      <c r="H44" s="5">
        <f t="shared" si="7"/>
        <v>0.9158175532819599</v>
      </c>
      <c r="I44" s="8">
        <f t="shared" si="8"/>
        <v>0.45790877664097995</v>
      </c>
      <c r="J44" s="11">
        <v>0</v>
      </c>
      <c r="K44" s="5">
        <f t="shared" si="9"/>
        <v>-0.45790877664097995</v>
      </c>
      <c r="L44" s="1">
        <f t="shared" si="19"/>
        <v>-0.34343158248073496</v>
      </c>
      <c r="M44" s="1">
        <f t="shared" si="12"/>
        <v>-0.34343158248073496</v>
      </c>
      <c r="N44" s="1">
        <f t="shared" si="13"/>
        <v>-0.34343158248073496</v>
      </c>
      <c r="O44" s="11">
        <f t="shared" si="14"/>
        <v>-1.539925665829555</v>
      </c>
      <c r="P44" s="1">
        <f t="shared" si="15"/>
        <v>-1.2157969228861962</v>
      </c>
      <c r="Q44" s="12">
        <f t="shared" si="16"/>
        <v>2.641245394555506</v>
      </c>
    </row>
    <row r="45" spans="1:17" ht="12.75">
      <c r="A45">
        <v>11</v>
      </c>
      <c r="B45" s="6">
        <v>0</v>
      </c>
      <c r="C45" s="7">
        <v>0</v>
      </c>
      <c r="D45" s="7">
        <v>1</v>
      </c>
      <c r="E45" s="6">
        <f t="shared" si="20"/>
        <v>-1.539925665829555</v>
      </c>
      <c r="F45" s="7">
        <f t="shared" si="17"/>
        <v>-1.2157969228861962</v>
      </c>
      <c r="G45" s="7">
        <f t="shared" si="18"/>
        <v>2.641245394555506</v>
      </c>
      <c r="H45" s="13">
        <f t="shared" si="7"/>
        <v>2.641245394555506</v>
      </c>
      <c r="I45" s="8">
        <f t="shared" si="8"/>
        <v>1.320622697277753</v>
      </c>
      <c r="J45" s="6">
        <v>1</v>
      </c>
      <c r="K45" s="13">
        <f t="shared" si="9"/>
        <v>-0.32062269727775305</v>
      </c>
      <c r="L45" s="7">
        <f t="shared" si="19"/>
        <v>0</v>
      </c>
      <c r="M45" s="7">
        <f t="shared" si="12"/>
        <v>0</v>
      </c>
      <c r="N45" s="7">
        <f t="shared" si="13"/>
        <v>-0.2404670229583148</v>
      </c>
      <c r="O45" s="6">
        <f t="shared" si="14"/>
        <v>-1.539925665829555</v>
      </c>
      <c r="P45" s="7">
        <f t="shared" si="15"/>
        <v>-1.2157969228861962</v>
      </c>
      <c r="Q45" s="8">
        <f t="shared" si="16"/>
        <v>2.400778371597191</v>
      </c>
    </row>
    <row r="46" spans="2:17" ht="12.75">
      <c r="B46" s="9">
        <v>0</v>
      </c>
      <c r="C46" s="2">
        <v>1</v>
      </c>
      <c r="D46" s="2">
        <v>1</v>
      </c>
      <c r="E46" s="9">
        <f t="shared" si="20"/>
        <v>-1.539925665829555</v>
      </c>
      <c r="F46" s="2">
        <f t="shared" si="17"/>
        <v>-1.2157969228861962</v>
      </c>
      <c r="G46" s="2">
        <f t="shared" si="18"/>
        <v>2.400778371597191</v>
      </c>
      <c r="H46" s="4">
        <f t="shared" si="7"/>
        <v>1.1849814487109949</v>
      </c>
      <c r="I46" s="8">
        <f t="shared" si="8"/>
        <v>0.5924907243554974</v>
      </c>
      <c r="J46" s="9">
        <v>1</v>
      </c>
      <c r="K46" s="9">
        <f t="shared" si="9"/>
        <v>0.40750927564450257</v>
      </c>
      <c r="L46" s="2">
        <f t="shared" si="19"/>
        <v>0</v>
      </c>
      <c r="M46" s="2">
        <f t="shared" si="12"/>
        <v>0.30563195673337695</v>
      </c>
      <c r="N46" s="2">
        <f t="shared" si="13"/>
        <v>0.30563195673337695</v>
      </c>
      <c r="O46" s="2">
        <f t="shared" si="14"/>
        <v>-1.539925665829555</v>
      </c>
      <c r="P46" s="2">
        <f t="shared" si="15"/>
        <v>-0.9101649661528193</v>
      </c>
      <c r="Q46" s="10">
        <f t="shared" si="16"/>
        <v>2.706410328330568</v>
      </c>
    </row>
    <row r="47" spans="2:17" ht="12.75">
      <c r="B47" s="9">
        <v>1</v>
      </c>
      <c r="C47" s="2">
        <v>0</v>
      </c>
      <c r="D47" s="2">
        <v>1</v>
      </c>
      <c r="E47" s="9">
        <f t="shared" si="20"/>
        <v>-1.539925665829555</v>
      </c>
      <c r="F47" s="2">
        <f t="shared" si="17"/>
        <v>-0.9101649661528193</v>
      </c>
      <c r="G47" s="2">
        <f t="shared" si="18"/>
        <v>2.706410328330568</v>
      </c>
      <c r="H47" s="4">
        <f t="shared" si="7"/>
        <v>1.166484662501013</v>
      </c>
      <c r="I47" s="8">
        <f t="shared" si="8"/>
        <v>0.5832423312505065</v>
      </c>
      <c r="J47" s="9">
        <v>1</v>
      </c>
      <c r="K47" s="9">
        <f t="shared" si="9"/>
        <v>0.4167576687494935</v>
      </c>
      <c r="L47" s="2">
        <f t="shared" si="19"/>
        <v>0.3125682515621201</v>
      </c>
      <c r="M47" s="2">
        <f t="shared" si="12"/>
        <v>0</v>
      </c>
      <c r="N47" s="2">
        <f t="shared" si="13"/>
        <v>0.3125682515621201</v>
      </c>
      <c r="O47" s="2">
        <f t="shared" si="14"/>
        <v>-1.227357414267435</v>
      </c>
      <c r="P47" s="2">
        <f t="shared" si="15"/>
        <v>-0.9101649661528193</v>
      </c>
      <c r="Q47" s="10">
        <f t="shared" si="16"/>
        <v>3.0189785798926883</v>
      </c>
    </row>
    <row r="48" spans="2:17" ht="12.75">
      <c r="B48" s="11">
        <v>1</v>
      </c>
      <c r="C48" s="1">
        <v>1</v>
      </c>
      <c r="D48" s="1">
        <v>1</v>
      </c>
      <c r="E48" s="11">
        <f t="shared" si="20"/>
        <v>-1.227357414267435</v>
      </c>
      <c r="F48" s="1">
        <f t="shared" si="17"/>
        <v>-0.9101649661528193</v>
      </c>
      <c r="G48" s="1">
        <f t="shared" si="18"/>
        <v>3.0189785798926883</v>
      </c>
      <c r="H48" s="5">
        <f t="shared" si="7"/>
        <v>0.8814561994724341</v>
      </c>
      <c r="I48" s="8">
        <f t="shared" si="8"/>
        <v>0.44072809973621707</v>
      </c>
      <c r="J48" s="11">
        <v>0</v>
      </c>
      <c r="K48" s="5">
        <f t="shared" si="9"/>
        <v>-0.44072809973621707</v>
      </c>
      <c r="L48" s="1">
        <f t="shared" si="19"/>
        <v>-0.3305460748021628</v>
      </c>
      <c r="M48" s="1">
        <f t="shared" si="12"/>
        <v>-0.3305460748021628</v>
      </c>
      <c r="N48" s="1">
        <f t="shared" si="13"/>
        <v>-0.3305460748021628</v>
      </c>
      <c r="O48" s="11">
        <f t="shared" si="14"/>
        <v>-1.5579034890695977</v>
      </c>
      <c r="P48" s="1">
        <f t="shared" si="15"/>
        <v>-1.2407110409549822</v>
      </c>
      <c r="Q48" s="12">
        <f t="shared" si="16"/>
        <v>2.6884325050905256</v>
      </c>
    </row>
    <row r="49" spans="1:17" ht="12.75">
      <c r="A49">
        <v>12</v>
      </c>
      <c r="B49" s="6">
        <v>0</v>
      </c>
      <c r="C49" s="7">
        <v>0</v>
      </c>
      <c r="D49" s="7">
        <v>1</v>
      </c>
      <c r="E49" s="6">
        <f t="shared" si="20"/>
        <v>-1.5579034890695977</v>
      </c>
      <c r="F49" s="7">
        <f t="shared" si="17"/>
        <v>-1.2407110409549822</v>
      </c>
      <c r="G49" s="7">
        <f t="shared" si="18"/>
        <v>2.6884325050905256</v>
      </c>
      <c r="H49" s="13">
        <f t="shared" si="7"/>
        <v>2.6884325050905256</v>
      </c>
      <c r="I49" s="8">
        <f t="shared" si="8"/>
        <v>1.3442162525452628</v>
      </c>
      <c r="J49" s="6">
        <v>1</v>
      </c>
      <c r="K49" s="13">
        <f t="shared" si="9"/>
        <v>-0.3442162525452628</v>
      </c>
      <c r="L49" s="7">
        <f t="shared" si="19"/>
        <v>0</v>
      </c>
      <c r="M49" s="7">
        <f t="shared" si="12"/>
        <v>0</v>
      </c>
      <c r="N49" s="7">
        <f t="shared" si="13"/>
        <v>-0.2581621894089471</v>
      </c>
      <c r="O49" s="6">
        <f t="shared" si="14"/>
        <v>-1.5579034890695977</v>
      </c>
      <c r="P49" s="7">
        <f t="shared" si="15"/>
        <v>-1.2407110409549822</v>
      </c>
      <c r="Q49" s="8">
        <f t="shared" si="16"/>
        <v>2.4302703156815784</v>
      </c>
    </row>
    <row r="50" spans="2:17" ht="12.75">
      <c r="B50" s="9">
        <v>0</v>
      </c>
      <c r="C50" s="2">
        <v>1</v>
      </c>
      <c r="D50" s="2">
        <v>1</v>
      </c>
      <c r="E50" s="9">
        <f t="shared" si="20"/>
        <v>-1.5579034890695977</v>
      </c>
      <c r="F50" s="2">
        <f t="shared" si="17"/>
        <v>-1.2407110409549822</v>
      </c>
      <c r="G50" s="2">
        <f t="shared" si="18"/>
        <v>2.4302703156815784</v>
      </c>
      <c r="H50" s="4">
        <f t="shared" si="7"/>
        <v>1.1895592747265962</v>
      </c>
      <c r="I50" s="8">
        <f t="shared" si="8"/>
        <v>0.5947796373632981</v>
      </c>
      <c r="J50" s="9">
        <v>1</v>
      </c>
      <c r="K50" s="9">
        <f t="shared" si="9"/>
        <v>0.4052203626367019</v>
      </c>
      <c r="L50" s="2">
        <f t="shared" si="19"/>
        <v>0</v>
      </c>
      <c r="M50" s="2">
        <f t="shared" si="12"/>
        <v>0.30391527197752644</v>
      </c>
      <c r="N50" s="2">
        <f t="shared" si="13"/>
        <v>0.30391527197752644</v>
      </c>
      <c r="O50" s="2">
        <f t="shared" si="14"/>
        <v>-1.5579034890695977</v>
      </c>
      <c r="P50" s="2">
        <f t="shared" si="15"/>
        <v>-0.9367957689774558</v>
      </c>
      <c r="Q50" s="10">
        <f t="shared" si="16"/>
        <v>2.7341855876591046</v>
      </c>
    </row>
    <row r="51" spans="2:17" ht="12.75">
      <c r="B51" s="9">
        <v>1</v>
      </c>
      <c r="C51" s="2">
        <v>0</v>
      </c>
      <c r="D51" s="2">
        <v>1</v>
      </c>
      <c r="E51" s="9">
        <f t="shared" si="20"/>
        <v>-1.5579034890695977</v>
      </c>
      <c r="F51" s="2">
        <f t="shared" si="17"/>
        <v>-0.9367957689774558</v>
      </c>
      <c r="G51" s="2">
        <f t="shared" si="18"/>
        <v>2.7341855876591046</v>
      </c>
      <c r="H51" s="4">
        <f t="shared" si="7"/>
        <v>1.1762820985895068</v>
      </c>
      <c r="I51" s="8">
        <f t="shared" si="8"/>
        <v>0.5881410492947534</v>
      </c>
      <c r="J51" s="9">
        <v>1</v>
      </c>
      <c r="K51" s="9">
        <f t="shared" si="9"/>
        <v>0.4118589507052466</v>
      </c>
      <c r="L51" s="2">
        <f t="shared" si="19"/>
        <v>0.30889421302893494</v>
      </c>
      <c r="M51" s="2">
        <f t="shared" si="12"/>
        <v>0</v>
      </c>
      <c r="N51" s="2">
        <f t="shared" si="13"/>
        <v>0.30889421302893494</v>
      </c>
      <c r="O51" s="2">
        <f t="shared" si="14"/>
        <v>-1.2490092760406628</v>
      </c>
      <c r="P51" s="2">
        <f t="shared" si="15"/>
        <v>-0.9367957689774558</v>
      </c>
      <c r="Q51" s="10">
        <f t="shared" si="16"/>
        <v>3.0430798006880395</v>
      </c>
    </row>
    <row r="52" spans="2:17" ht="12.75">
      <c r="B52" s="11">
        <v>1</v>
      </c>
      <c r="C52" s="1">
        <v>1</v>
      </c>
      <c r="D52" s="1">
        <v>1</v>
      </c>
      <c r="E52" s="11">
        <f t="shared" si="20"/>
        <v>-1.2490092760406628</v>
      </c>
      <c r="F52" s="1">
        <f t="shared" si="17"/>
        <v>-0.9367957689774558</v>
      </c>
      <c r="G52" s="1">
        <f t="shared" si="18"/>
        <v>3.0430798006880395</v>
      </c>
      <c r="H52" s="5">
        <f t="shared" si="7"/>
        <v>0.8572747556699212</v>
      </c>
      <c r="I52" s="8">
        <f t="shared" si="8"/>
        <v>0.4286373778349606</v>
      </c>
      <c r="J52" s="11">
        <v>0</v>
      </c>
      <c r="K52" s="5">
        <f t="shared" si="9"/>
        <v>-0.4286373778349606</v>
      </c>
      <c r="L52" s="1">
        <f t="shared" si="19"/>
        <v>-0.32147803337622044</v>
      </c>
      <c r="M52" s="1">
        <f t="shared" si="12"/>
        <v>-0.32147803337622044</v>
      </c>
      <c r="N52" s="1">
        <f t="shared" si="13"/>
        <v>-0.32147803337622044</v>
      </c>
      <c r="O52" s="11">
        <f t="shared" si="14"/>
        <v>-1.5704873094168832</v>
      </c>
      <c r="P52" s="1">
        <f t="shared" si="15"/>
        <v>-1.2582738023536761</v>
      </c>
      <c r="Q52" s="12">
        <f t="shared" si="16"/>
        <v>2.721601767311819</v>
      </c>
    </row>
    <row r="53" spans="1:17" ht="12.75">
      <c r="A53">
        <v>13</v>
      </c>
      <c r="B53" s="6">
        <v>0</v>
      </c>
      <c r="C53" s="7">
        <v>0</v>
      </c>
      <c r="D53" s="8">
        <v>1</v>
      </c>
      <c r="E53" s="11">
        <f t="shared" si="20"/>
        <v>-1.5704873094168832</v>
      </c>
      <c r="F53" s="1">
        <f t="shared" si="17"/>
        <v>-1.2582738023536761</v>
      </c>
      <c r="G53" s="12">
        <f t="shared" si="18"/>
        <v>2.721601767311819</v>
      </c>
      <c r="H53" s="13">
        <f>B53*E53+C53*F53+D53*G53</f>
        <v>2.721601767311819</v>
      </c>
      <c r="I53" s="8">
        <f t="shared" si="8"/>
        <v>1.3608008836559096</v>
      </c>
      <c r="J53" s="6">
        <v>1</v>
      </c>
      <c r="K53" s="13">
        <f>J53-I53</f>
        <v>-0.36080088365590957</v>
      </c>
      <c r="L53" s="7">
        <f>$K53*$J$1*B53</f>
        <v>0</v>
      </c>
      <c r="M53" s="7">
        <f t="shared" si="12"/>
        <v>0</v>
      </c>
      <c r="N53" s="7">
        <f t="shared" si="13"/>
        <v>-0.2706006627419322</v>
      </c>
      <c r="O53" s="6">
        <f t="shared" si="14"/>
        <v>-1.5704873094168832</v>
      </c>
      <c r="P53" s="7">
        <f t="shared" si="15"/>
        <v>-1.2582738023536761</v>
      </c>
      <c r="Q53" s="8">
        <f t="shared" si="16"/>
        <v>2.4510011045698867</v>
      </c>
    </row>
    <row r="54" spans="2:17" ht="12.75">
      <c r="B54" s="9">
        <v>0</v>
      </c>
      <c r="C54" s="2">
        <v>1</v>
      </c>
      <c r="D54" s="2">
        <v>1</v>
      </c>
      <c r="E54" s="6">
        <f>+O53</f>
        <v>-1.5704873094168832</v>
      </c>
      <c r="F54" s="7">
        <f t="shared" si="17"/>
        <v>-1.2582738023536761</v>
      </c>
      <c r="G54" s="7">
        <f t="shared" si="18"/>
        <v>2.4510011045698867</v>
      </c>
      <c r="H54" s="4">
        <f aca="true" t="shared" si="21" ref="H54:H76">B54*E54+C54*F54+D54*G54</f>
        <v>1.1927273022162106</v>
      </c>
      <c r="I54" s="8">
        <f t="shared" si="8"/>
        <v>0.5963636511081053</v>
      </c>
      <c r="J54" s="9">
        <v>1</v>
      </c>
      <c r="K54" s="9">
        <f aca="true" t="shared" si="22" ref="K54:K76">J54-I54</f>
        <v>0.4036363488918947</v>
      </c>
      <c r="L54" s="2">
        <f aca="true" t="shared" si="23" ref="L54:L76">$K54*$J$1*B54</f>
        <v>0</v>
      </c>
      <c r="M54" s="2">
        <f t="shared" si="12"/>
        <v>0.30272726166892105</v>
      </c>
      <c r="N54" s="2">
        <f t="shared" si="13"/>
        <v>0.30272726166892105</v>
      </c>
      <c r="O54" s="2">
        <f t="shared" si="14"/>
        <v>-1.5704873094168832</v>
      </c>
      <c r="P54" s="2">
        <f t="shared" si="15"/>
        <v>-0.9555465406847551</v>
      </c>
      <c r="Q54" s="10">
        <f t="shared" si="16"/>
        <v>2.753728366238808</v>
      </c>
    </row>
    <row r="55" spans="2:17" ht="12.75">
      <c r="B55" s="9">
        <v>1</v>
      </c>
      <c r="C55" s="2">
        <v>0</v>
      </c>
      <c r="D55" s="2">
        <v>1</v>
      </c>
      <c r="E55" s="9">
        <f aca="true" t="shared" si="24" ref="E55:E77">+O54</f>
        <v>-1.5704873094168832</v>
      </c>
      <c r="F55" s="2">
        <f t="shared" si="17"/>
        <v>-0.9555465406847551</v>
      </c>
      <c r="G55" s="2">
        <f t="shared" si="18"/>
        <v>2.753728366238808</v>
      </c>
      <c r="H55" s="4">
        <f t="shared" si="21"/>
        <v>1.1832410568219247</v>
      </c>
      <c r="I55" s="8">
        <f t="shared" si="8"/>
        <v>0.5916205284109624</v>
      </c>
      <c r="J55" s="9">
        <v>1</v>
      </c>
      <c r="K55" s="9">
        <f t="shared" si="22"/>
        <v>0.40837947158903765</v>
      </c>
      <c r="L55" s="2">
        <f t="shared" si="23"/>
        <v>0.30628460369177823</v>
      </c>
      <c r="M55" s="2">
        <f t="shared" si="12"/>
        <v>0</v>
      </c>
      <c r="N55" s="2">
        <f t="shared" si="13"/>
        <v>0.30628460369177823</v>
      </c>
      <c r="O55" s="2">
        <f t="shared" si="14"/>
        <v>-1.264202705725105</v>
      </c>
      <c r="P55" s="2">
        <f t="shared" si="15"/>
        <v>-0.9555465406847551</v>
      </c>
      <c r="Q55" s="10">
        <f t="shared" si="16"/>
        <v>3.060012969930586</v>
      </c>
    </row>
    <row r="56" spans="2:17" ht="12.75">
      <c r="B56" s="11">
        <v>1</v>
      </c>
      <c r="C56" s="1">
        <v>1</v>
      </c>
      <c r="D56" s="1">
        <v>1</v>
      </c>
      <c r="E56" s="11">
        <f t="shared" si="24"/>
        <v>-1.264202705725105</v>
      </c>
      <c r="F56" s="1">
        <f t="shared" si="17"/>
        <v>-0.9555465406847551</v>
      </c>
      <c r="G56" s="1">
        <f t="shared" si="18"/>
        <v>3.060012969930586</v>
      </c>
      <c r="H56" s="5">
        <f t="shared" si="21"/>
        <v>0.8402637235207258</v>
      </c>
      <c r="I56" s="8">
        <f t="shared" si="8"/>
        <v>0.4201318617603629</v>
      </c>
      <c r="J56" s="11">
        <v>0</v>
      </c>
      <c r="K56" s="5">
        <f t="shared" si="22"/>
        <v>-0.4201318617603629</v>
      </c>
      <c r="L56" s="1">
        <f t="shared" si="23"/>
        <v>-0.31509889632027216</v>
      </c>
      <c r="M56" s="1">
        <f t="shared" si="12"/>
        <v>-0.31509889632027216</v>
      </c>
      <c r="N56" s="1">
        <f t="shared" si="13"/>
        <v>-0.31509889632027216</v>
      </c>
      <c r="O56" s="11">
        <f t="shared" si="14"/>
        <v>-1.5793016020453772</v>
      </c>
      <c r="P56" s="1">
        <f t="shared" si="15"/>
        <v>-1.2706454370050273</v>
      </c>
      <c r="Q56" s="12">
        <f t="shared" si="16"/>
        <v>2.744914073610314</v>
      </c>
    </row>
    <row r="57" spans="1:17" ht="12.75">
      <c r="A57">
        <v>14</v>
      </c>
      <c r="B57" s="6">
        <v>0</v>
      </c>
      <c r="C57" s="7">
        <v>0</v>
      </c>
      <c r="D57" s="7">
        <v>1</v>
      </c>
      <c r="E57" s="6">
        <f t="shared" si="24"/>
        <v>-1.5793016020453772</v>
      </c>
      <c r="F57" s="7">
        <f t="shared" si="17"/>
        <v>-1.2706454370050273</v>
      </c>
      <c r="G57" s="7">
        <f t="shared" si="18"/>
        <v>2.744914073610314</v>
      </c>
      <c r="H57" s="13">
        <f t="shared" si="21"/>
        <v>2.744914073610314</v>
      </c>
      <c r="I57" s="8">
        <f t="shared" si="8"/>
        <v>1.372457036805157</v>
      </c>
      <c r="J57" s="6">
        <v>1</v>
      </c>
      <c r="K57" s="13">
        <f t="shared" si="22"/>
        <v>-0.37245703680515696</v>
      </c>
      <c r="L57" s="7">
        <f t="shared" si="23"/>
        <v>0</v>
      </c>
      <c r="M57" s="7">
        <f t="shared" si="12"/>
        <v>0</v>
      </c>
      <c r="N57" s="7">
        <f t="shared" si="13"/>
        <v>-0.2793427776038677</v>
      </c>
      <c r="O57" s="6">
        <f t="shared" si="14"/>
        <v>-1.5793016020453772</v>
      </c>
      <c r="P57" s="7">
        <f t="shared" si="15"/>
        <v>-1.2706454370050273</v>
      </c>
      <c r="Q57" s="8">
        <f t="shared" si="16"/>
        <v>2.465571296006446</v>
      </c>
    </row>
    <row r="58" spans="2:17" ht="12.75">
      <c r="B58" s="9">
        <v>0</v>
      </c>
      <c r="C58" s="2">
        <v>1</v>
      </c>
      <c r="D58" s="2">
        <v>1</v>
      </c>
      <c r="E58" s="9">
        <f t="shared" si="24"/>
        <v>-1.5793016020453772</v>
      </c>
      <c r="F58" s="2">
        <f t="shared" si="17"/>
        <v>-1.2706454370050273</v>
      </c>
      <c r="G58" s="2">
        <f t="shared" si="18"/>
        <v>2.465571296006446</v>
      </c>
      <c r="H58" s="4">
        <f t="shared" si="21"/>
        <v>1.194925859001419</v>
      </c>
      <c r="I58" s="8">
        <f t="shared" si="8"/>
        <v>0.5974629295007094</v>
      </c>
      <c r="J58" s="9">
        <v>1</v>
      </c>
      <c r="K58" s="9">
        <f t="shared" si="22"/>
        <v>0.40253707049929055</v>
      </c>
      <c r="L58" s="2">
        <f t="shared" si="23"/>
        <v>0</v>
      </c>
      <c r="M58" s="2">
        <f t="shared" si="12"/>
        <v>0.3019028028744679</v>
      </c>
      <c r="N58" s="2">
        <f t="shared" si="13"/>
        <v>0.3019028028744679</v>
      </c>
      <c r="O58" s="2">
        <f t="shared" si="14"/>
        <v>-1.5793016020453772</v>
      </c>
      <c r="P58" s="2">
        <f t="shared" si="15"/>
        <v>-0.9687426341305594</v>
      </c>
      <c r="Q58" s="10">
        <f t="shared" si="16"/>
        <v>2.767474098880914</v>
      </c>
    </row>
    <row r="59" spans="2:17" ht="12.75">
      <c r="B59" s="9">
        <v>1</v>
      </c>
      <c r="C59" s="2">
        <v>0</v>
      </c>
      <c r="D59" s="2">
        <v>1</v>
      </c>
      <c r="E59" s="9">
        <f t="shared" si="24"/>
        <v>-1.5793016020453772</v>
      </c>
      <c r="F59" s="2">
        <f t="shared" si="17"/>
        <v>-0.9687426341305594</v>
      </c>
      <c r="G59" s="2">
        <f t="shared" si="18"/>
        <v>2.767474098880914</v>
      </c>
      <c r="H59" s="4">
        <f t="shared" si="21"/>
        <v>1.188172496835537</v>
      </c>
      <c r="I59" s="8">
        <f t="shared" si="8"/>
        <v>0.5940862484177685</v>
      </c>
      <c r="J59" s="9">
        <v>1</v>
      </c>
      <c r="K59" s="9">
        <f t="shared" si="22"/>
        <v>0.40591375158223153</v>
      </c>
      <c r="L59" s="2">
        <f t="shared" si="23"/>
        <v>0.30443531368667365</v>
      </c>
      <c r="M59" s="2">
        <f t="shared" si="12"/>
        <v>0</v>
      </c>
      <c r="N59" s="2">
        <f t="shared" si="13"/>
        <v>0.30443531368667365</v>
      </c>
      <c r="O59" s="2">
        <f t="shared" si="14"/>
        <v>-1.2748662883587034</v>
      </c>
      <c r="P59" s="2">
        <f t="shared" si="15"/>
        <v>-0.9687426341305594</v>
      </c>
      <c r="Q59" s="10">
        <f t="shared" si="16"/>
        <v>3.071909412567588</v>
      </c>
    </row>
    <row r="60" spans="2:17" ht="12.75">
      <c r="B60" s="11">
        <v>1</v>
      </c>
      <c r="C60" s="1">
        <v>1</v>
      </c>
      <c r="D60" s="1">
        <v>1</v>
      </c>
      <c r="E60" s="11">
        <f t="shared" si="24"/>
        <v>-1.2748662883587034</v>
      </c>
      <c r="F60" s="1">
        <f t="shared" si="17"/>
        <v>-0.9687426341305594</v>
      </c>
      <c r="G60" s="1">
        <f t="shared" si="18"/>
        <v>3.071909412567588</v>
      </c>
      <c r="H60" s="5">
        <f t="shared" si="21"/>
        <v>0.8283004900783251</v>
      </c>
      <c r="I60" s="8">
        <f t="shared" si="8"/>
        <v>0.41415024503916253</v>
      </c>
      <c r="J60" s="11">
        <v>0</v>
      </c>
      <c r="K60" s="5">
        <f t="shared" si="22"/>
        <v>-0.41415024503916253</v>
      </c>
      <c r="L60" s="1">
        <f t="shared" si="23"/>
        <v>-0.3106126837793719</v>
      </c>
      <c r="M60" s="1">
        <f t="shared" si="12"/>
        <v>-0.3106126837793719</v>
      </c>
      <c r="N60" s="1">
        <f t="shared" si="13"/>
        <v>-0.3106126837793719</v>
      </c>
      <c r="O60" s="11">
        <f t="shared" si="14"/>
        <v>-1.5854789721380753</v>
      </c>
      <c r="P60" s="1">
        <f t="shared" si="15"/>
        <v>-1.2793553179099313</v>
      </c>
      <c r="Q60" s="12">
        <f t="shared" si="16"/>
        <v>2.761296728788216</v>
      </c>
    </row>
    <row r="61" spans="1:17" ht="12.75">
      <c r="A61">
        <v>15</v>
      </c>
      <c r="B61" s="6">
        <v>0</v>
      </c>
      <c r="C61" s="7">
        <v>0</v>
      </c>
      <c r="D61" s="7">
        <v>1</v>
      </c>
      <c r="E61" s="6">
        <f t="shared" si="24"/>
        <v>-1.5854789721380753</v>
      </c>
      <c r="F61" s="7">
        <f t="shared" si="17"/>
        <v>-1.2793553179099313</v>
      </c>
      <c r="G61" s="7">
        <f t="shared" si="18"/>
        <v>2.761296728788216</v>
      </c>
      <c r="H61" s="13">
        <f t="shared" si="21"/>
        <v>2.761296728788216</v>
      </c>
      <c r="I61" s="8">
        <f t="shared" si="8"/>
        <v>1.380648364394108</v>
      </c>
      <c r="J61" s="6">
        <v>1</v>
      </c>
      <c r="K61" s="13">
        <f t="shared" si="22"/>
        <v>-0.3806483643941081</v>
      </c>
      <c r="L61" s="7">
        <f t="shared" si="23"/>
        <v>0</v>
      </c>
      <c r="M61" s="7">
        <f t="shared" si="12"/>
        <v>0</v>
      </c>
      <c r="N61" s="7">
        <f t="shared" si="13"/>
        <v>-0.28548627329558107</v>
      </c>
      <c r="O61" s="6">
        <f t="shared" si="14"/>
        <v>-1.5854789721380753</v>
      </c>
      <c r="P61" s="7">
        <f t="shared" si="15"/>
        <v>-1.2793553179099313</v>
      </c>
      <c r="Q61" s="8">
        <f t="shared" si="16"/>
        <v>2.4758104554926352</v>
      </c>
    </row>
    <row r="62" spans="2:17" ht="12.75">
      <c r="B62" s="9">
        <v>0</v>
      </c>
      <c r="C62" s="2">
        <v>1</v>
      </c>
      <c r="D62" s="2">
        <v>1</v>
      </c>
      <c r="E62" s="9">
        <f t="shared" si="24"/>
        <v>-1.5854789721380753</v>
      </c>
      <c r="F62" s="2">
        <f t="shared" si="17"/>
        <v>-1.2793553179099313</v>
      </c>
      <c r="G62" s="2">
        <f t="shared" si="18"/>
        <v>2.4758104554926352</v>
      </c>
      <c r="H62" s="4">
        <f t="shared" si="21"/>
        <v>1.196455137582704</v>
      </c>
      <c r="I62" s="8">
        <f t="shared" si="8"/>
        <v>0.598227568791352</v>
      </c>
      <c r="J62" s="9">
        <v>1</v>
      </c>
      <c r="K62" s="9">
        <f t="shared" si="22"/>
        <v>0.40177243120864803</v>
      </c>
      <c r="L62" s="2">
        <f t="shared" si="23"/>
        <v>0</v>
      </c>
      <c r="M62" s="2">
        <f t="shared" si="12"/>
        <v>0.301329323406486</v>
      </c>
      <c r="N62" s="2">
        <f t="shared" si="13"/>
        <v>0.301329323406486</v>
      </c>
      <c r="O62" s="2">
        <f t="shared" si="14"/>
        <v>-1.5854789721380753</v>
      </c>
      <c r="P62" s="2">
        <f t="shared" si="15"/>
        <v>-0.9780259945034453</v>
      </c>
      <c r="Q62" s="10">
        <f t="shared" si="16"/>
        <v>2.7771397788991212</v>
      </c>
    </row>
    <row r="63" spans="2:17" ht="12.75">
      <c r="B63" s="9">
        <v>1</v>
      </c>
      <c r="C63" s="2">
        <v>0</v>
      </c>
      <c r="D63" s="2">
        <v>1</v>
      </c>
      <c r="E63" s="9">
        <f t="shared" si="24"/>
        <v>-1.5854789721380753</v>
      </c>
      <c r="F63" s="2">
        <f t="shared" si="17"/>
        <v>-0.9780259945034453</v>
      </c>
      <c r="G63" s="2">
        <f t="shared" si="18"/>
        <v>2.7771397788991212</v>
      </c>
      <c r="H63" s="4">
        <f t="shared" si="21"/>
        <v>1.191660806761046</v>
      </c>
      <c r="I63" s="8">
        <f t="shared" si="8"/>
        <v>0.595830403380523</v>
      </c>
      <c r="J63" s="9">
        <v>1</v>
      </c>
      <c r="K63" s="9">
        <f t="shared" si="22"/>
        <v>0.40416959661947705</v>
      </c>
      <c r="L63" s="2">
        <f t="shared" si="23"/>
        <v>0.3031271974646078</v>
      </c>
      <c r="M63" s="2">
        <f t="shared" si="12"/>
        <v>0</v>
      </c>
      <c r="N63" s="2">
        <f t="shared" si="13"/>
        <v>0.3031271974646078</v>
      </c>
      <c r="O63" s="2">
        <f t="shared" si="14"/>
        <v>-1.2823517746734674</v>
      </c>
      <c r="P63" s="2">
        <f t="shared" si="15"/>
        <v>-0.9780259945034453</v>
      </c>
      <c r="Q63" s="10">
        <f t="shared" si="16"/>
        <v>3.080266976363729</v>
      </c>
    </row>
    <row r="64" spans="2:17" ht="12.75">
      <c r="B64" s="11">
        <v>1</v>
      </c>
      <c r="C64" s="1">
        <v>1</v>
      </c>
      <c r="D64" s="1">
        <v>1</v>
      </c>
      <c r="E64" s="11">
        <f t="shared" si="24"/>
        <v>-1.2823517746734674</v>
      </c>
      <c r="F64" s="1">
        <f t="shared" si="17"/>
        <v>-0.9780259945034453</v>
      </c>
      <c r="G64" s="1">
        <f t="shared" si="18"/>
        <v>3.080266976363729</v>
      </c>
      <c r="H64" s="5">
        <f t="shared" si="21"/>
        <v>0.8198892071868165</v>
      </c>
      <c r="I64" s="8">
        <f t="shared" si="8"/>
        <v>0.40994460359340823</v>
      </c>
      <c r="J64" s="11">
        <v>0</v>
      </c>
      <c r="K64" s="5">
        <f t="shared" si="22"/>
        <v>-0.40994460359340823</v>
      </c>
      <c r="L64" s="1">
        <f t="shared" si="23"/>
        <v>-0.3074584526950562</v>
      </c>
      <c r="M64" s="1">
        <f t="shared" si="12"/>
        <v>-0.3074584526950562</v>
      </c>
      <c r="N64" s="1">
        <f t="shared" si="13"/>
        <v>-0.3074584526950562</v>
      </c>
      <c r="O64" s="11">
        <f t="shared" si="14"/>
        <v>-1.5898102273685235</v>
      </c>
      <c r="P64" s="1">
        <f t="shared" si="15"/>
        <v>-1.2854844471985014</v>
      </c>
      <c r="Q64" s="12">
        <f t="shared" si="16"/>
        <v>2.772808523668673</v>
      </c>
    </row>
    <row r="65" spans="1:17" ht="12.75">
      <c r="A65">
        <v>16</v>
      </c>
      <c r="B65" s="6">
        <v>0</v>
      </c>
      <c r="C65" s="7">
        <v>0</v>
      </c>
      <c r="D65" s="7">
        <v>1</v>
      </c>
      <c r="E65" s="6">
        <f t="shared" si="24"/>
        <v>-1.5898102273685235</v>
      </c>
      <c r="F65" s="7">
        <f t="shared" si="17"/>
        <v>-1.2854844471985014</v>
      </c>
      <c r="G65" s="7">
        <f t="shared" si="18"/>
        <v>2.772808523668673</v>
      </c>
      <c r="H65" s="13">
        <f t="shared" si="21"/>
        <v>2.772808523668673</v>
      </c>
      <c r="I65" s="8">
        <f t="shared" si="8"/>
        <v>1.3864042618343364</v>
      </c>
      <c r="J65" s="6">
        <v>1</v>
      </c>
      <c r="K65" s="13">
        <f t="shared" si="22"/>
        <v>-0.3864042618343364</v>
      </c>
      <c r="L65" s="7">
        <f t="shared" si="23"/>
        <v>0</v>
      </c>
      <c r="M65" s="7">
        <f t="shared" si="12"/>
        <v>0</v>
      </c>
      <c r="N65" s="7">
        <f t="shared" si="13"/>
        <v>-0.2898031963757523</v>
      </c>
      <c r="O65" s="6">
        <f t="shared" si="14"/>
        <v>-1.5898102273685235</v>
      </c>
      <c r="P65" s="7">
        <f t="shared" si="15"/>
        <v>-1.2854844471985014</v>
      </c>
      <c r="Q65" s="8">
        <f t="shared" si="16"/>
        <v>2.4830053272929207</v>
      </c>
    </row>
    <row r="66" spans="2:17" ht="12.75">
      <c r="B66" s="9">
        <v>0</v>
      </c>
      <c r="C66" s="2">
        <v>1</v>
      </c>
      <c r="D66" s="2">
        <v>1</v>
      </c>
      <c r="E66" s="9">
        <f t="shared" si="24"/>
        <v>-1.5898102273685235</v>
      </c>
      <c r="F66" s="2">
        <f t="shared" si="17"/>
        <v>-1.2854844471985014</v>
      </c>
      <c r="G66" s="2">
        <f t="shared" si="18"/>
        <v>2.4830053272929207</v>
      </c>
      <c r="H66" s="4">
        <f t="shared" si="21"/>
        <v>1.1975208800944193</v>
      </c>
      <c r="I66" s="8">
        <f t="shared" si="8"/>
        <v>0.5987604400472096</v>
      </c>
      <c r="J66" s="9">
        <v>1</v>
      </c>
      <c r="K66" s="9">
        <f t="shared" si="22"/>
        <v>0.40123955995279037</v>
      </c>
      <c r="L66" s="2">
        <f t="shared" si="23"/>
        <v>0</v>
      </c>
      <c r="M66" s="2">
        <f t="shared" si="12"/>
        <v>0.3009296699645928</v>
      </c>
      <c r="N66" s="2">
        <f t="shared" si="13"/>
        <v>0.3009296699645928</v>
      </c>
      <c r="O66" s="2">
        <f t="shared" si="14"/>
        <v>-1.5898102273685235</v>
      </c>
      <c r="P66" s="2">
        <f t="shared" si="15"/>
        <v>-0.9845547772339086</v>
      </c>
      <c r="Q66" s="10">
        <f t="shared" si="16"/>
        <v>2.7839349972575134</v>
      </c>
    </row>
    <row r="67" spans="2:17" ht="12.75">
      <c r="B67" s="9">
        <v>1</v>
      </c>
      <c r="C67" s="2">
        <v>0</v>
      </c>
      <c r="D67" s="2">
        <v>1</v>
      </c>
      <c r="E67" s="9">
        <f t="shared" si="24"/>
        <v>-1.5898102273685235</v>
      </c>
      <c r="F67" s="2">
        <f t="shared" si="17"/>
        <v>-0.9845547772339086</v>
      </c>
      <c r="G67" s="2">
        <f t="shared" si="18"/>
        <v>2.7839349972575134</v>
      </c>
      <c r="H67" s="4">
        <f t="shared" si="21"/>
        <v>1.1941247698889899</v>
      </c>
      <c r="I67" s="8">
        <f t="shared" si="8"/>
        <v>0.5970623849444949</v>
      </c>
      <c r="J67" s="9">
        <v>1</v>
      </c>
      <c r="K67" s="9">
        <f t="shared" si="22"/>
        <v>0.40293761505550507</v>
      </c>
      <c r="L67" s="2">
        <f t="shared" si="23"/>
        <v>0.3022032112916288</v>
      </c>
      <c r="M67" s="2">
        <f t="shared" si="12"/>
        <v>0</v>
      </c>
      <c r="N67" s="2">
        <f t="shared" si="13"/>
        <v>0.3022032112916288</v>
      </c>
      <c r="O67" s="2">
        <f t="shared" si="14"/>
        <v>-1.2876070160768947</v>
      </c>
      <c r="P67" s="2">
        <f t="shared" si="15"/>
        <v>-0.9845547772339086</v>
      </c>
      <c r="Q67" s="10">
        <f t="shared" si="16"/>
        <v>3.086138208549142</v>
      </c>
    </row>
    <row r="68" spans="2:17" ht="12.75">
      <c r="B68" s="11">
        <v>1</v>
      </c>
      <c r="C68" s="1">
        <v>1</v>
      </c>
      <c r="D68" s="1">
        <v>1</v>
      </c>
      <c r="E68" s="11">
        <f t="shared" si="24"/>
        <v>-1.2876070160768947</v>
      </c>
      <c r="F68" s="1">
        <f t="shared" si="17"/>
        <v>-0.9845547772339086</v>
      </c>
      <c r="G68" s="1">
        <f t="shared" si="18"/>
        <v>3.086138208549142</v>
      </c>
      <c r="H68" s="5">
        <f t="shared" si="21"/>
        <v>0.8139764152383386</v>
      </c>
      <c r="I68" s="8">
        <f t="shared" si="8"/>
        <v>0.4069882076191693</v>
      </c>
      <c r="J68" s="11">
        <v>0</v>
      </c>
      <c r="K68" s="5">
        <f t="shared" si="22"/>
        <v>-0.4069882076191693</v>
      </c>
      <c r="L68" s="1">
        <f t="shared" si="23"/>
        <v>-0.305241155714377</v>
      </c>
      <c r="M68" s="1">
        <f t="shared" si="12"/>
        <v>-0.305241155714377</v>
      </c>
      <c r="N68" s="1">
        <f t="shared" si="13"/>
        <v>-0.305241155714377</v>
      </c>
      <c r="O68" s="11">
        <f t="shared" si="14"/>
        <v>-1.5928481717912717</v>
      </c>
      <c r="P68" s="1">
        <f t="shared" si="15"/>
        <v>-1.2897959329482855</v>
      </c>
      <c r="Q68" s="12">
        <f t="shared" si="16"/>
        <v>2.780897052834765</v>
      </c>
    </row>
    <row r="69" spans="1:17" ht="12.75">
      <c r="A69">
        <v>17</v>
      </c>
      <c r="B69" s="6">
        <v>0</v>
      </c>
      <c r="C69" s="7">
        <v>0</v>
      </c>
      <c r="D69" s="7">
        <v>1</v>
      </c>
      <c r="E69" s="6">
        <f t="shared" si="24"/>
        <v>-1.5928481717912717</v>
      </c>
      <c r="F69" s="7">
        <f t="shared" si="17"/>
        <v>-1.2897959329482855</v>
      </c>
      <c r="G69" s="7">
        <f t="shared" si="18"/>
        <v>2.780897052834765</v>
      </c>
      <c r="H69" s="13">
        <f t="shared" si="21"/>
        <v>2.780897052834765</v>
      </c>
      <c r="I69" s="8">
        <f t="shared" si="8"/>
        <v>1.3904485264173825</v>
      </c>
      <c r="J69" s="6">
        <v>1</v>
      </c>
      <c r="K69" s="13">
        <f t="shared" si="22"/>
        <v>-0.3904485264173825</v>
      </c>
      <c r="L69" s="7">
        <f t="shared" si="23"/>
        <v>0</v>
      </c>
      <c r="M69" s="7">
        <f t="shared" si="12"/>
        <v>0</v>
      </c>
      <c r="N69" s="7">
        <f t="shared" si="13"/>
        <v>-0.29283639481303686</v>
      </c>
      <c r="O69" s="6">
        <f t="shared" si="14"/>
        <v>-1.5928481717912717</v>
      </c>
      <c r="P69" s="7">
        <f t="shared" si="15"/>
        <v>-1.2897959329482855</v>
      </c>
      <c r="Q69" s="8">
        <f t="shared" si="16"/>
        <v>2.488060658021728</v>
      </c>
    </row>
    <row r="70" spans="2:17" ht="12.75">
      <c r="B70" s="9">
        <v>0</v>
      </c>
      <c r="C70" s="2">
        <v>1</v>
      </c>
      <c r="D70" s="2">
        <v>1</v>
      </c>
      <c r="E70" s="9">
        <f t="shared" si="24"/>
        <v>-1.5928481717912717</v>
      </c>
      <c r="F70" s="2">
        <f t="shared" si="17"/>
        <v>-1.2897959329482855</v>
      </c>
      <c r="G70" s="2">
        <f t="shared" si="18"/>
        <v>2.488060658021728</v>
      </c>
      <c r="H70" s="4">
        <f t="shared" si="21"/>
        <v>1.1982647250734426</v>
      </c>
      <c r="I70" s="8">
        <f aca="true" t="shared" si="25" ref="I70:I100">H70*0.5</f>
        <v>0.5991323625367213</v>
      </c>
      <c r="J70" s="9">
        <v>1</v>
      </c>
      <c r="K70" s="9">
        <f t="shared" si="22"/>
        <v>0.4008676374632787</v>
      </c>
      <c r="L70" s="2">
        <f t="shared" si="23"/>
        <v>0</v>
      </c>
      <c r="M70" s="2">
        <f t="shared" si="12"/>
        <v>0.300650728097459</v>
      </c>
      <c r="N70" s="2">
        <f t="shared" si="13"/>
        <v>0.300650728097459</v>
      </c>
      <c r="O70" s="2">
        <f t="shared" si="14"/>
        <v>-1.5928481717912717</v>
      </c>
      <c r="P70" s="2">
        <f t="shared" si="15"/>
        <v>-0.9891452048508265</v>
      </c>
      <c r="Q70" s="10">
        <f t="shared" si="16"/>
        <v>2.788711386119187</v>
      </c>
    </row>
    <row r="71" spans="2:17" ht="12.75">
      <c r="B71" s="9">
        <v>1</v>
      </c>
      <c r="C71" s="2">
        <v>0</v>
      </c>
      <c r="D71" s="2">
        <v>1</v>
      </c>
      <c r="E71" s="9">
        <f t="shared" si="24"/>
        <v>-1.5928481717912717</v>
      </c>
      <c r="F71" s="2">
        <f t="shared" si="17"/>
        <v>-0.9891452048508265</v>
      </c>
      <c r="G71" s="2">
        <f t="shared" si="18"/>
        <v>2.788711386119187</v>
      </c>
      <c r="H71" s="4">
        <f t="shared" si="21"/>
        <v>1.1958632143279153</v>
      </c>
      <c r="I71" s="8">
        <f t="shared" si="25"/>
        <v>0.5979316071639577</v>
      </c>
      <c r="J71" s="9">
        <v>1</v>
      </c>
      <c r="K71" s="9">
        <f t="shared" si="22"/>
        <v>0.40206839283604234</v>
      </c>
      <c r="L71" s="2">
        <f t="shared" si="23"/>
        <v>0.3015512946270318</v>
      </c>
      <c r="M71" s="2">
        <f t="shared" si="12"/>
        <v>0</v>
      </c>
      <c r="N71" s="2">
        <f t="shared" si="13"/>
        <v>0.3015512946270318</v>
      </c>
      <c r="O71" s="2">
        <f t="shared" si="14"/>
        <v>-1.29129687716424</v>
      </c>
      <c r="P71" s="2">
        <f t="shared" si="15"/>
        <v>-0.9891452048508265</v>
      </c>
      <c r="Q71" s="10">
        <f t="shared" si="16"/>
        <v>3.0902626807462186</v>
      </c>
    </row>
    <row r="72" spans="2:17" ht="12.75">
      <c r="B72" s="11">
        <v>1</v>
      </c>
      <c r="C72" s="1">
        <v>1</v>
      </c>
      <c r="D72" s="1">
        <v>1</v>
      </c>
      <c r="E72" s="11">
        <f t="shared" si="24"/>
        <v>-1.29129687716424</v>
      </c>
      <c r="F72" s="1">
        <f t="shared" si="17"/>
        <v>-0.9891452048508265</v>
      </c>
      <c r="G72" s="1">
        <f t="shared" si="18"/>
        <v>3.0902626807462186</v>
      </c>
      <c r="H72" s="5">
        <f t="shared" si="21"/>
        <v>0.809820598731152</v>
      </c>
      <c r="I72" s="8">
        <f t="shared" si="25"/>
        <v>0.404910299365576</v>
      </c>
      <c r="J72" s="11">
        <v>0</v>
      </c>
      <c r="K72" s="5">
        <f t="shared" si="22"/>
        <v>-0.404910299365576</v>
      </c>
      <c r="L72" s="1">
        <f t="shared" si="23"/>
        <v>-0.303682724524182</v>
      </c>
      <c r="M72" s="1">
        <f t="shared" si="12"/>
        <v>-0.303682724524182</v>
      </c>
      <c r="N72" s="1">
        <f t="shared" si="13"/>
        <v>-0.303682724524182</v>
      </c>
      <c r="O72" s="11">
        <f t="shared" si="14"/>
        <v>-1.594979601688422</v>
      </c>
      <c r="P72" s="1">
        <f t="shared" si="15"/>
        <v>-1.2928279293750085</v>
      </c>
      <c r="Q72" s="12">
        <f t="shared" si="16"/>
        <v>2.7865799562220364</v>
      </c>
    </row>
    <row r="73" spans="1:17" ht="12.75">
      <c r="A73">
        <v>18</v>
      </c>
      <c r="B73" s="6">
        <v>0</v>
      </c>
      <c r="C73" s="7">
        <v>0</v>
      </c>
      <c r="D73" s="7">
        <v>1</v>
      </c>
      <c r="E73" s="6">
        <f t="shared" si="24"/>
        <v>-1.594979601688422</v>
      </c>
      <c r="F73" s="7">
        <f t="shared" si="17"/>
        <v>-1.2928279293750085</v>
      </c>
      <c r="G73" s="7">
        <f t="shared" si="18"/>
        <v>2.7865799562220364</v>
      </c>
      <c r="H73" s="13">
        <f t="shared" si="21"/>
        <v>2.7865799562220364</v>
      </c>
      <c r="I73" s="8">
        <f t="shared" si="25"/>
        <v>1.3932899781110182</v>
      </c>
      <c r="J73" s="6">
        <v>1</v>
      </c>
      <c r="K73" s="13">
        <f t="shared" si="22"/>
        <v>-0.3932899781110182</v>
      </c>
      <c r="L73" s="7">
        <f t="shared" si="23"/>
        <v>0</v>
      </c>
      <c r="M73" s="7">
        <f t="shared" si="12"/>
        <v>0</v>
      </c>
      <c r="N73" s="7">
        <f t="shared" si="13"/>
        <v>-0.29496748358326363</v>
      </c>
      <c r="O73" s="6">
        <f t="shared" si="14"/>
        <v>-1.594979601688422</v>
      </c>
      <c r="P73" s="7">
        <f t="shared" si="15"/>
        <v>-1.2928279293750085</v>
      </c>
      <c r="Q73" s="8">
        <f t="shared" si="16"/>
        <v>2.4916124726387725</v>
      </c>
    </row>
    <row r="74" spans="2:17" ht="12.75">
      <c r="B74" s="9">
        <v>0</v>
      </c>
      <c r="C74" s="2">
        <v>1</v>
      </c>
      <c r="D74" s="2">
        <v>1</v>
      </c>
      <c r="E74" s="9">
        <f t="shared" si="24"/>
        <v>-1.594979601688422</v>
      </c>
      <c r="F74" s="2">
        <f t="shared" si="17"/>
        <v>-1.2928279293750085</v>
      </c>
      <c r="G74" s="2">
        <f t="shared" si="18"/>
        <v>2.4916124726387725</v>
      </c>
      <c r="H74" s="4">
        <f t="shared" si="21"/>
        <v>1.198784543263764</v>
      </c>
      <c r="I74" s="8">
        <f t="shared" si="25"/>
        <v>0.599392271631882</v>
      </c>
      <c r="J74" s="9">
        <v>1</v>
      </c>
      <c r="K74" s="9">
        <f t="shared" si="22"/>
        <v>0.400607728368118</v>
      </c>
      <c r="L74" s="2">
        <f t="shared" si="23"/>
        <v>0</v>
      </c>
      <c r="M74" s="2">
        <f t="shared" si="12"/>
        <v>0.3004557962760885</v>
      </c>
      <c r="N74" s="2">
        <f t="shared" si="13"/>
        <v>0.3004557962760885</v>
      </c>
      <c r="O74" s="2">
        <f t="shared" si="14"/>
        <v>-1.594979601688422</v>
      </c>
      <c r="P74" s="2">
        <f t="shared" si="15"/>
        <v>-0.9923721330989199</v>
      </c>
      <c r="Q74" s="10">
        <f t="shared" si="16"/>
        <v>2.792068268914861</v>
      </c>
    </row>
    <row r="75" spans="2:17" ht="12.75">
      <c r="B75" s="9">
        <v>1</v>
      </c>
      <c r="C75" s="2">
        <v>0</v>
      </c>
      <c r="D75" s="2">
        <v>1</v>
      </c>
      <c r="E75" s="9">
        <f t="shared" si="24"/>
        <v>-1.594979601688422</v>
      </c>
      <c r="F75" s="2">
        <f t="shared" si="17"/>
        <v>-0.9923721330989199</v>
      </c>
      <c r="G75" s="2">
        <f t="shared" si="18"/>
        <v>2.792068268914861</v>
      </c>
      <c r="H75" s="4">
        <f t="shared" si="21"/>
        <v>1.1970886672264391</v>
      </c>
      <c r="I75" s="8">
        <f t="shared" si="25"/>
        <v>0.5985443336132196</v>
      </c>
      <c r="J75" s="9">
        <v>1</v>
      </c>
      <c r="K75" s="9">
        <f t="shared" si="22"/>
        <v>0.40145566638678043</v>
      </c>
      <c r="L75" s="2">
        <f t="shared" si="23"/>
        <v>0.30109174979008535</v>
      </c>
      <c r="M75" s="2">
        <f t="shared" si="12"/>
        <v>0</v>
      </c>
      <c r="N75" s="2">
        <f t="shared" si="13"/>
        <v>0.30109174979008535</v>
      </c>
      <c r="O75" s="2">
        <f t="shared" si="14"/>
        <v>-1.2938878518983365</v>
      </c>
      <c r="P75" s="2">
        <f t="shared" si="15"/>
        <v>-0.9923721330989199</v>
      </c>
      <c r="Q75" s="10">
        <f t="shared" si="16"/>
        <v>3.093160018704946</v>
      </c>
    </row>
    <row r="76" spans="2:17" ht="12.75">
      <c r="B76" s="11">
        <v>1</v>
      </c>
      <c r="C76" s="1">
        <v>1</v>
      </c>
      <c r="D76" s="1">
        <v>1</v>
      </c>
      <c r="E76" s="11">
        <f t="shared" si="24"/>
        <v>-1.2938878518983365</v>
      </c>
      <c r="F76" s="1">
        <f t="shared" si="17"/>
        <v>-0.9923721330989199</v>
      </c>
      <c r="G76" s="1">
        <f t="shared" si="18"/>
        <v>3.093160018704946</v>
      </c>
      <c r="H76" s="5">
        <f t="shared" si="21"/>
        <v>0.8069000337076897</v>
      </c>
      <c r="I76" s="8">
        <f t="shared" si="25"/>
        <v>0.40345001685384485</v>
      </c>
      <c r="J76" s="11">
        <v>0</v>
      </c>
      <c r="K76" s="5">
        <f t="shared" si="22"/>
        <v>-0.40345001685384485</v>
      </c>
      <c r="L76" s="1">
        <f t="shared" si="23"/>
        <v>-0.30258751264038364</v>
      </c>
      <c r="M76" s="1">
        <f t="shared" si="12"/>
        <v>-0.30258751264038364</v>
      </c>
      <c r="N76" s="1">
        <f t="shared" si="13"/>
        <v>-0.30258751264038364</v>
      </c>
      <c r="O76" s="11">
        <f t="shared" si="14"/>
        <v>-1.5964753645387202</v>
      </c>
      <c r="P76" s="1">
        <f t="shared" si="15"/>
        <v>-1.2949596457393036</v>
      </c>
      <c r="Q76" s="12">
        <f t="shared" si="16"/>
        <v>2.7905725060645628</v>
      </c>
    </row>
    <row r="77" spans="1:17" ht="12.75">
      <c r="A77">
        <v>19</v>
      </c>
      <c r="B77" s="6">
        <v>0</v>
      </c>
      <c r="C77" s="7">
        <v>0</v>
      </c>
      <c r="D77" s="8">
        <v>1</v>
      </c>
      <c r="E77" s="11">
        <f t="shared" si="24"/>
        <v>-1.5964753645387202</v>
      </c>
      <c r="F77" s="1">
        <f t="shared" si="17"/>
        <v>-1.2949596457393036</v>
      </c>
      <c r="G77" s="12">
        <f t="shared" si="18"/>
        <v>2.7905725060645628</v>
      </c>
      <c r="H77" s="13">
        <f>B77*E77+C77*F77+D77*G77</f>
        <v>2.7905725060645628</v>
      </c>
      <c r="I77" s="8">
        <f t="shared" si="25"/>
        <v>1.3952862530322814</v>
      </c>
      <c r="J77" s="6">
        <v>1</v>
      </c>
      <c r="K77" s="13">
        <f>J77-I77</f>
        <v>-0.3952862530322814</v>
      </c>
      <c r="L77" s="7">
        <f>$K77*$J$1*B77</f>
        <v>0</v>
      </c>
      <c r="M77" s="7">
        <f aca="true" t="shared" si="26" ref="M77:M100">$K77*$J$1*C77</f>
        <v>0</v>
      </c>
      <c r="N77" s="7">
        <f aca="true" t="shared" si="27" ref="N77:N100">$K77*$J$1*D77</f>
        <v>-0.29646468977421103</v>
      </c>
      <c r="O77" s="6">
        <f aca="true" t="shared" si="28" ref="O77:O100">+E77+L77</f>
        <v>-1.5964753645387202</v>
      </c>
      <c r="P77" s="7">
        <f aca="true" t="shared" si="29" ref="P77:P100">+F77+M77</f>
        <v>-1.2949596457393036</v>
      </c>
      <c r="Q77" s="8">
        <f aca="true" t="shared" si="30" ref="Q77:Q100">+G77+N77</f>
        <v>2.494107816290352</v>
      </c>
    </row>
    <row r="78" spans="2:17" ht="12.75">
      <c r="B78" s="9">
        <v>0</v>
      </c>
      <c r="C78" s="2">
        <v>1</v>
      </c>
      <c r="D78" s="2">
        <v>1</v>
      </c>
      <c r="E78" s="6">
        <f>+O77</f>
        <v>-1.5964753645387202</v>
      </c>
      <c r="F78" s="7">
        <f aca="true" t="shared" si="31" ref="F78:F101">P77</f>
        <v>-1.2949596457393036</v>
      </c>
      <c r="G78" s="7">
        <f aca="true" t="shared" si="32" ref="G78:G101">Q77</f>
        <v>2.494107816290352</v>
      </c>
      <c r="H78" s="4">
        <f aca="true" t="shared" si="33" ref="H78:H100">B78*E78+C78*F78+D78*G78</f>
        <v>1.1991481705510483</v>
      </c>
      <c r="I78" s="8">
        <f t="shared" si="25"/>
        <v>0.5995740852755241</v>
      </c>
      <c r="J78" s="9">
        <v>1</v>
      </c>
      <c r="K78" s="9">
        <f aca="true" t="shared" si="34" ref="K78:K100">J78-I78</f>
        <v>0.40042591472447586</v>
      </c>
      <c r="L78" s="2">
        <f aca="true" t="shared" si="35" ref="L78:L100">$K78*$J$1*B78</f>
        <v>0</v>
      </c>
      <c r="M78" s="2">
        <f t="shared" si="26"/>
        <v>0.30031943604335687</v>
      </c>
      <c r="N78" s="2">
        <f t="shared" si="27"/>
        <v>0.30031943604335687</v>
      </c>
      <c r="O78" s="2">
        <f t="shared" si="28"/>
        <v>-1.5964753645387202</v>
      </c>
      <c r="P78" s="2">
        <f t="shared" si="29"/>
        <v>-0.9946402096959467</v>
      </c>
      <c r="Q78" s="10">
        <f t="shared" si="30"/>
        <v>2.794427252333709</v>
      </c>
    </row>
    <row r="79" spans="2:17" ht="12.75">
      <c r="B79" s="9">
        <v>1</v>
      </c>
      <c r="C79" s="2">
        <v>0</v>
      </c>
      <c r="D79" s="2">
        <v>1</v>
      </c>
      <c r="E79" s="9">
        <f aca="true" t="shared" si="36" ref="E79:E101">+O78</f>
        <v>-1.5964753645387202</v>
      </c>
      <c r="F79" s="2">
        <f t="shared" si="31"/>
        <v>-0.9946402096959467</v>
      </c>
      <c r="G79" s="2">
        <f t="shared" si="32"/>
        <v>2.794427252333709</v>
      </c>
      <c r="H79" s="4">
        <f t="shared" si="33"/>
        <v>1.1979518877949886</v>
      </c>
      <c r="I79" s="8">
        <f t="shared" si="25"/>
        <v>0.5989759438974943</v>
      </c>
      <c r="J79" s="9">
        <v>1</v>
      </c>
      <c r="K79" s="9">
        <f t="shared" si="34"/>
        <v>0.4010240561025057</v>
      </c>
      <c r="L79" s="2">
        <f t="shared" si="35"/>
        <v>0.30076804207687924</v>
      </c>
      <c r="M79" s="2">
        <f t="shared" si="26"/>
        <v>0</v>
      </c>
      <c r="N79" s="2">
        <f t="shared" si="27"/>
        <v>0.30076804207687924</v>
      </c>
      <c r="O79" s="2">
        <f t="shared" si="28"/>
        <v>-1.295707322461841</v>
      </c>
      <c r="P79" s="2">
        <f t="shared" si="29"/>
        <v>-0.9946402096959467</v>
      </c>
      <c r="Q79" s="10">
        <f t="shared" si="30"/>
        <v>3.095195294410588</v>
      </c>
    </row>
    <row r="80" spans="2:17" ht="12.75">
      <c r="B80" s="11">
        <v>1</v>
      </c>
      <c r="C80" s="1">
        <v>1</v>
      </c>
      <c r="D80" s="1">
        <v>1</v>
      </c>
      <c r="E80" s="11">
        <f t="shared" si="36"/>
        <v>-1.295707322461841</v>
      </c>
      <c r="F80" s="1">
        <f t="shared" si="31"/>
        <v>-0.9946402096959467</v>
      </c>
      <c r="G80" s="1">
        <f t="shared" si="32"/>
        <v>3.095195294410588</v>
      </c>
      <c r="H80" s="5">
        <f t="shared" si="33"/>
        <v>0.8048477622528001</v>
      </c>
      <c r="I80" s="8">
        <f t="shared" si="25"/>
        <v>0.40242388112640004</v>
      </c>
      <c r="J80" s="11">
        <v>0</v>
      </c>
      <c r="K80" s="5">
        <f t="shared" si="34"/>
        <v>-0.40242388112640004</v>
      </c>
      <c r="L80" s="1">
        <f t="shared" si="35"/>
        <v>-0.30181791084480003</v>
      </c>
      <c r="M80" s="1">
        <f t="shared" si="26"/>
        <v>-0.30181791084480003</v>
      </c>
      <c r="N80" s="1">
        <f t="shared" si="27"/>
        <v>-0.30181791084480003</v>
      </c>
      <c r="O80" s="11">
        <f t="shared" si="28"/>
        <v>-1.597525233306641</v>
      </c>
      <c r="P80" s="1">
        <f t="shared" si="29"/>
        <v>-1.2964581205407466</v>
      </c>
      <c r="Q80" s="12">
        <f t="shared" si="30"/>
        <v>2.7933773835657876</v>
      </c>
    </row>
    <row r="81" spans="1:17" ht="12.75">
      <c r="A81">
        <v>20</v>
      </c>
      <c r="B81" s="6">
        <v>0</v>
      </c>
      <c r="C81" s="7">
        <v>0</v>
      </c>
      <c r="D81" s="7">
        <v>1</v>
      </c>
      <c r="E81" s="6">
        <f t="shared" si="36"/>
        <v>-1.597525233306641</v>
      </c>
      <c r="F81" s="7">
        <f t="shared" si="31"/>
        <v>-1.2964581205407466</v>
      </c>
      <c r="G81" s="7">
        <f t="shared" si="32"/>
        <v>2.7933773835657876</v>
      </c>
      <c r="H81" s="13">
        <f t="shared" si="33"/>
        <v>2.7933773835657876</v>
      </c>
      <c r="I81" s="8">
        <f t="shared" si="25"/>
        <v>1.3966886917828938</v>
      </c>
      <c r="J81" s="6">
        <v>1</v>
      </c>
      <c r="K81" s="13">
        <f t="shared" si="34"/>
        <v>-0.3966886917828938</v>
      </c>
      <c r="L81" s="7">
        <f t="shared" si="35"/>
        <v>0</v>
      </c>
      <c r="M81" s="7">
        <f t="shared" si="26"/>
        <v>0</v>
      </c>
      <c r="N81" s="7">
        <f t="shared" si="27"/>
        <v>-0.29751651883717034</v>
      </c>
      <c r="O81" s="6">
        <f t="shared" si="28"/>
        <v>-1.597525233306641</v>
      </c>
      <c r="P81" s="7">
        <f t="shared" si="29"/>
        <v>-1.2964581205407466</v>
      </c>
      <c r="Q81" s="8">
        <f t="shared" si="30"/>
        <v>2.495860864728617</v>
      </c>
    </row>
    <row r="82" spans="2:17" ht="12.75">
      <c r="B82" s="9">
        <v>0</v>
      </c>
      <c r="C82" s="2">
        <v>1</v>
      </c>
      <c r="D82" s="2">
        <v>1</v>
      </c>
      <c r="E82" s="9">
        <f t="shared" si="36"/>
        <v>-1.597525233306641</v>
      </c>
      <c r="F82" s="2">
        <f t="shared" si="31"/>
        <v>-1.2964581205407466</v>
      </c>
      <c r="G82" s="2">
        <f t="shared" si="32"/>
        <v>2.495860864728617</v>
      </c>
      <c r="H82" s="4">
        <f t="shared" si="33"/>
        <v>1.1994027441878705</v>
      </c>
      <c r="I82" s="8">
        <f t="shared" si="25"/>
        <v>0.5997013720939353</v>
      </c>
      <c r="J82" s="9">
        <v>1</v>
      </c>
      <c r="K82" s="9">
        <f t="shared" si="34"/>
        <v>0.40029862790606474</v>
      </c>
      <c r="L82" s="2">
        <f t="shared" si="35"/>
        <v>0</v>
      </c>
      <c r="M82" s="2">
        <f t="shared" si="26"/>
        <v>0.30022397092954856</v>
      </c>
      <c r="N82" s="2">
        <f t="shared" si="27"/>
        <v>0.30022397092954856</v>
      </c>
      <c r="O82" s="2">
        <f t="shared" si="28"/>
        <v>-1.597525233306641</v>
      </c>
      <c r="P82" s="2">
        <f t="shared" si="29"/>
        <v>-0.996234149611198</v>
      </c>
      <c r="Q82" s="10">
        <f t="shared" si="30"/>
        <v>2.796084835658166</v>
      </c>
    </row>
    <row r="83" spans="2:17" ht="12.75">
      <c r="B83" s="9">
        <v>1</v>
      </c>
      <c r="C83" s="2">
        <v>0</v>
      </c>
      <c r="D83" s="2">
        <v>1</v>
      </c>
      <c r="E83" s="9">
        <f t="shared" si="36"/>
        <v>-1.597525233306641</v>
      </c>
      <c r="F83" s="2">
        <f t="shared" si="31"/>
        <v>-0.996234149611198</v>
      </c>
      <c r="G83" s="2">
        <f t="shared" si="32"/>
        <v>2.796084835658166</v>
      </c>
      <c r="H83" s="4">
        <f t="shared" si="33"/>
        <v>1.1985596023515248</v>
      </c>
      <c r="I83" s="8">
        <f t="shared" si="25"/>
        <v>0.5992798011757624</v>
      </c>
      <c r="J83" s="9">
        <v>1</v>
      </c>
      <c r="K83" s="9">
        <f t="shared" si="34"/>
        <v>0.4007201988242376</v>
      </c>
      <c r="L83" s="2">
        <f t="shared" si="35"/>
        <v>0.30054014911817817</v>
      </c>
      <c r="M83" s="2">
        <f t="shared" si="26"/>
        <v>0</v>
      </c>
      <c r="N83" s="2">
        <f t="shared" si="27"/>
        <v>0.30054014911817817</v>
      </c>
      <c r="O83" s="2">
        <f t="shared" si="28"/>
        <v>-1.2969850841884627</v>
      </c>
      <c r="P83" s="2">
        <f t="shared" si="29"/>
        <v>-0.996234149611198</v>
      </c>
      <c r="Q83" s="10">
        <f t="shared" si="30"/>
        <v>3.096624984776344</v>
      </c>
    </row>
    <row r="84" spans="2:17" ht="12.75">
      <c r="B84" s="11">
        <v>1</v>
      </c>
      <c r="C84" s="1">
        <v>1</v>
      </c>
      <c r="D84" s="1">
        <v>1</v>
      </c>
      <c r="E84" s="11">
        <f t="shared" si="36"/>
        <v>-1.2969850841884627</v>
      </c>
      <c r="F84" s="1">
        <f t="shared" si="31"/>
        <v>-0.996234149611198</v>
      </c>
      <c r="G84" s="1">
        <f t="shared" si="32"/>
        <v>3.096624984776344</v>
      </c>
      <c r="H84" s="5">
        <f t="shared" si="33"/>
        <v>0.8034057509766832</v>
      </c>
      <c r="I84" s="8">
        <f t="shared" si="25"/>
        <v>0.4017028754883416</v>
      </c>
      <c r="J84" s="11">
        <v>0</v>
      </c>
      <c r="K84" s="5">
        <f t="shared" si="34"/>
        <v>-0.4017028754883416</v>
      </c>
      <c r="L84" s="1">
        <f t="shared" si="35"/>
        <v>-0.3012771566162562</v>
      </c>
      <c r="M84" s="1">
        <f t="shared" si="26"/>
        <v>-0.3012771566162562</v>
      </c>
      <c r="N84" s="1">
        <f t="shared" si="27"/>
        <v>-0.3012771566162562</v>
      </c>
      <c r="O84" s="11">
        <f t="shared" si="28"/>
        <v>-1.598262240804719</v>
      </c>
      <c r="P84" s="1">
        <f t="shared" si="29"/>
        <v>-1.2975113062274541</v>
      </c>
      <c r="Q84" s="12">
        <f t="shared" si="30"/>
        <v>2.7953478281600876</v>
      </c>
    </row>
    <row r="85" spans="1:17" ht="12.75">
      <c r="A85">
        <v>21</v>
      </c>
      <c r="B85" s="6">
        <v>0</v>
      </c>
      <c r="C85" s="7">
        <v>0</v>
      </c>
      <c r="D85" s="7">
        <v>1</v>
      </c>
      <c r="E85" s="6">
        <f t="shared" si="36"/>
        <v>-1.598262240804719</v>
      </c>
      <c r="F85" s="7">
        <f t="shared" si="31"/>
        <v>-1.2975113062274541</v>
      </c>
      <c r="G85" s="7">
        <f t="shared" si="32"/>
        <v>2.7953478281600876</v>
      </c>
      <c r="H85" s="13">
        <f t="shared" si="33"/>
        <v>2.7953478281600876</v>
      </c>
      <c r="I85" s="8">
        <f t="shared" si="25"/>
        <v>1.3976739140800438</v>
      </c>
      <c r="J85" s="6">
        <v>1</v>
      </c>
      <c r="K85" s="13">
        <f t="shared" si="34"/>
        <v>-0.3976739140800438</v>
      </c>
      <c r="L85" s="7">
        <f t="shared" si="35"/>
        <v>0</v>
      </c>
      <c r="M85" s="7">
        <f t="shared" si="26"/>
        <v>0</v>
      </c>
      <c r="N85" s="7">
        <f t="shared" si="27"/>
        <v>-0.29825543556003287</v>
      </c>
      <c r="O85" s="6">
        <f t="shared" si="28"/>
        <v>-1.598262240804719</v>
      </c>
      <c r="P85" s="7">
        <f t="shared" si="29"/>
        <v>-1.2975113062274541</v>
      </c>
      <c r="Q85" s="8">
        <f t="shared" si="30"/>
        <v>2.497092392600055</v>
      </c>
    </row>
    <row r="86" spans="2:17" ht="12.75">
      <c r="B86" s="9">
        <v>0</v>
      </c>
      <c r="C86" s="2">
        <v>1</v>
      </c>
      <c r="D86" s="2">
        <v>1</v>
      </c>
      <c r="E86" s="9">
        <f t="shared" si="36"/>
        <v>-1.598262240804719</v>
      </c>
      <c r="F86" s="2">
        <f t="shared" si="31"/>
        <v>-1.2975113062274541</v>
      </c>
      <c r="G86" s="2">
        <f t="shared" si="32"/>
        <v>2.497092392600055</v>
      </c>
      <c r="H86" s="4">
        <f t="shared" si="33"/>
        <v>1.1995810863726009</v>
      </c>
      <c r="I86" s="8">
        <f t="shared" si="25"/>
        <v>0.5997905431863004</v>
      </c>
      <c r="J86" s="9">
        <v>1</v>
      </c>
      <c r="K86" s="9">
        <f t="shared" si="34"/>
        <v>0.40020945681369957</v>
      </c>
      <c r="L86" s="2">
        <f t="shared" si="35"/>
        <v>0</v>
      </c>
      <c r="M86" s="2">
        <f t="shared" si="26"/>
        <v>0.3001570926102747</v>
      </c>
      <c r="N86" s="2">
        <f t="shared" si="27"/>
        <v>0.3001570926102747</v>
      </c>
      <c r="O86" s="2">
        <f t="shared" si="28"/>
        <v>-1.598262240804719</v>
      </c>
      <c r="P86" s="2">
        <f t="shared" si="29"/>
        <v>-0.9973542136171795</v>
      </c>
      <c r="Q86" s="10">
        <f t="shared" si="30"/>
        <v>2.7972494852103296</v>
      </c>
    </row>
    <row r="87" spans="2:17" ht="12.75">
      <c r="B87" s="9">
        <v>1</v>
      </c>
      <c r="C87" s="2">
        <v>0</v>
      </c>
      <c r="D87" s="2">
        <v>1</v>
      </c>
      <c r="E87" s="9">
        <f t="shared" si="36"/>
        <v>-1.598262240804719</v>
      </c>
      <c r="F87" s="2">
        <f t="shared" si="31"/>
        <v>-0.9973542136171795</v>
      </c>
      <c r="G87" s="2">
        <f t="shared" si="32"/>
        <v>2.7972494852103296</v>
      </c>
      <c r="H87" s="4">
        <f t="shared" si="33"/>
        <v>1.1989872444056107</v>
      </c>
      <c r="I87" s="8">
        <f t="shared" si="25"/>
        <v>0.5994936222028053</v>
      </c>
      <c r="J87" s="9">
        <v>1</v>
      </c>
      <c r="K87" s="9">
        <f t="shared" si="34"/>
        <v>0.40050637779719467</v>
      </c>
      <c r="L87" s="2">
        <f t="shared" si="35"/>
        <v>0.300379783347896</v>
      </c>
      <c r="M87" s="2">
        <f t="shared" si="26"/>
        <v>0</v>
      </c>
      <c r="N87" s="2">
        <f t="shared" si="27"/>
        <v>0.300379783347896</v>
      </c>
      <c r="O87" s="2">
        <f t="shared" si="28"/>
        <v>-1.2978824574568228</v>
      </c>
      <c r="P87" s="2">
        <f t="shared" si="29"/>
        <v>-0.9973542136171795</v>
      </c>
      <c r="Q87" s="10">
        <f t="shared" si="30"/>
        <v>3.0976292685582254</v>
      </c>
    </row>
    <row r="88" spans="2:17" ht="12.75">
      <c r="B88" s="11">
        <v>1</v>
      </c>
      <c r="C88" s="1">
        <v>1</v>
      </c>
      <c r="D88" s="1">
        <v>1</v>
      </c>
      <c r="E88" s="11">
        <f t="shared" si="36"/>
        <v>-1.2978824574568228</v>
      </c>
      <c r="F88" s="1">
        <f t="shared" si="31"/>
        <v>-0.9973542136171795</v>
      </c>
      <c r="G88" s="1">
        <f t="shared" si="32"/>
        <v>3.0976292685582254</v>
      </c>
      <c r="H88" s="5">
        <f t="shared" si="33"/>
        <v>0.8023925974842232</v>
      </c>
      <c r="I88" s="8">
        <f t="shared" si="25"/>
        <v>0.4011962987421116</v>
      </c>
      <c r="J88" s="11">
        <v>0</v>
      </c>
      <c r="K88" s="5">
        <f t="shared" si="34"/>
        <v>-0.4011962987421116</v>
      </c>
      <c r="L88" s="1">
        <f t="shared" si="35"/>
        <v>-0.3008972240565837</v>
      </c>
      <c r="M88" s="1">
        <f t="shared" si="26"/>
        <v>-0.3008972240565837</v>
      </c>
      <c r="N88" s="1">
        <f t="shared" si="27"/>
        <v>-0.3008972240565837</v>
      </c>
      <c r="O88" s="11">
        <f t="shared" si="28"/>
        <v>-1.5987796815134065</v>
      </c>
      <c r="P88" s="1">
        <f t="shared" si="29"/>
        <v>-1.298251437673763</v>
      </c>
      <c r="Q88" s="12">
        <f t="shared" si="30"/>
        <v>2.796732044501642</v>
      </c>
    </row>
    <row r="89" spans="1:17" ht="12.75">
      <c r="A89">
        <v>22</v>
      </c>
      <c r="B89" s="6">
        <v>0</v>
      </c>
      <c r="C89" s="7">
        <v>0</v>
      </c>
      <c r="D89" s="7">
        <v>1</v>
      </c>
      <c r="E89" s="6">
        <f t="shared" si="36"/>
        <v>-1.5987796815134065</v>
      </c>
      <c r="F89" s="7">
        <f t="shared" si="31"/>
        <v>-1.298251437673763</v>
      </c>
      <c r="G89" s="7">
        <f t="shared" si="32"/>
        <v>2.796732044501642</v>
      </c>
      <c r="H89" s="13">
        <f t="shared" si="33"/>
        <v>2.796732044501642</v>
      </c>
      <c r="I89" s="8">
        <f t="shared" si="25"/>
        <v>1.398366022250821</v>
      </c>
      <c r="J89" s="6">
        <v>1</v>
      </c>
      <c r="K89" s="13">
        <f t="shared" si="34"/>
        <v>-0.39836602225082096</v>
      </c>
      <c r="L89" s="7">
        <f t="shared" si="35"/>
        <v>0</v>
      </c>
      <c r="M89" s="7">
        <f t="shared" si="26"/>
        <v>0</v>
      </c>
      <c r="N89" s="7">
        <f t="shared" si="27"/>
        <v>-0.2987745166881157</v>
      </c>
      <c r="O89" s="6">
        <f t="shared" si="28"/>
        <v>-1.5987796815134065</v>
      </c>
      <c r="P89" s="7">
        <f t="shared" si="29"/>
        <v>-1.298251437673763</v>
      </c>
      <c r="Q89" s="8">
        <f t="shared" si="30"/>
        <v>2.497957527813526</v>
      </c>
    </row>
    <row r="90" spans="2:17" ht="12.75">
      <c r="B90" s="9">
        <v>0</v>
      </c>
      <c r="C90" s="2">
        <v>1</v>
      </c>
      <c r="D90" s="2">
        <v>1</v>
      </c>
      <c r="E90" s="9">
        <f t="shared" si="36"/>
        <v>-1.5987796815134065</v>
      </c>
      <c r="F90" s="2">
        <f t="shared" si="31"/>
        <v>-1.298251437673763</v>
      </c>
      <c r="G90" s="2">
        <f t="shared" si="32"/>
        <v>2.497957527813526</v>
      </c>
      <c r="H90" s="4">
        <f t="shared" si="33"/>
        <v>1.1997060901397631</v>
      </c>
      <c r="I90" s="8">
        <f t="shared" si="25"/>
        <v>0.5998530450698816</v>
      </c>
      <c r="J90" s="9">
        <v>1</v>
      </c>
      <c r="K90" s="9">
        <f t="shared" si="34"/>
        <v>0.4001469549301184</v>
      </c>
      <c r="L90" s="2">
        <f t="shared" si="35"/>
        <v>0</v>
      </c>
      <c r="M90" s="2">
        <f t="shared" si="26"/>
        <v>0.3001102161975888</v>
      </c>
      <c r="N90" s="2">
        <f t="shared" si="27"/>
        <v>0.3001102161975888</v>
      </c>
      <c r="O90" s="2">
        <f t="shared" si="28"/>
        <v>-1.5987796815134065</v>
      </c>
      <c r="P90" s="2">
        <f t="shared" si="29"/>
        <v>-0.9981412214761742</v>
      </c>
      <c r="Q90" s="10">
        <f t="shared" si="30"/>
        <v>2.798067744011115</v>
      </c>
    </row>
    <row r="91" spans="2:17" ht="12.75">
      <c r="B91" s="9">
        <v>1</v>
      </c>
      <c r="C91" s="2">
        <v>0</v>
      </c>
      <c r="D91" s="2">
        <v>1</v>
      </c>
      <c r="E91" s="9">
        <f t="shared" si="36"/>
        <v>-1.5987796815134065</v>
      </c>
      <c r="F91" s="2">
        <f t="shared" si="31"/>
        <v>-0.9981412214761742</v>
      </c>
      <c r="G91" s="2">
        <f t="shared" si="32"/>
        <v>2.798067744011115</v>
      </c>
      <c r="H91" s="4">
        <f t="shared" si="33"/>
        <v>1.1992880624977085</v>
      </c>
      <c r="I91" s="8">
        <f t="shared" si="25"/>
        <v>0.5996440312488542</v>
      </c>
      <c r="J91" s="9">
        <v>1</v>
      </c>
      <c r="K91" s="9">
        <f t="shared" si="34"/>
        <v>0.40035596875114576</v>
      </c>
      <c r="L91" s="2">
        <f t="shared" si="35"/>
        <v>0.3002669765633593</v>
      </c>
      <c r="M91" s="2">
        <f t="shared" si="26"/>
        <v>0</v>
      </c>
      <c r="N91" s="2">
        <f t="shared" si="27"/>
        <v>0.3002669765633593</v>
      </c>
      <c r="O91" s="2">
        <f t="shared" si="28"/>
        <v>-1.2985127049500473</v>
      </c>
      <c r="P91" s="2">
        <f t="shared" si="29"/>
        <v>-0.9981412214761742</v>
      </c>
      <c r="Q91" s="10">
        <f t="shared" si="30"/>
        <v>3.0983347205744742</v>
      </c>
    </row>
    <row r="92" spans="2:17" ht="12.75">
      <c r="B92" s="11">
        <v>1</v>
      </c>
      <c r="C92" s="1">
        <v>1</v>
      </c>
      <c r="D92" s="1">
        <v>1</v>
      </c>
      <c r="E92" s="11">
        <f t="shared" si="36"/>
        <v>-1.2985127049500473</v>
      </c>
      <c r="F92" s="1">
        <f t="shared" si="31"/>
        <v>-0.9981412214761742</v>
      </c>
      <c r="G92" s="1">
        <f t="shared" si="32"/>
        <v>3.0983347205744742</v>
      </c>
      <c r="H92" s="5">
        <f t="shared" si="33"/>
        <v>0.8016807941482527</v>
      </c>
      <c r="I92" s="8">
        <f t="shared" si="25"/>
        <v>0.40084039707412633</v>
      </c>
      <c r="J92" s="11">
        <v>0</v>
      </c>
      <c r="K92" s="5">
        <f t="shared" si="34"/>
        <v>-0.40084039707412633</v>
      </c>
      <c r="L92" s="1">
        <f t="shared" si="35"/>
        <v>-0.30063029780559475</v>
      </c>
      <c r="M92" s="1">
        <f t="shared" si="26"/>
        <v>-0.30063029780559475</v>
      </c>
      <c r="N92" s="1">
        <f t="shared" si="27"/>
        <v>-0.30063029780559475</v>
      </c>
      <c r="O92" s="11">
        <f t="shared" si="28"/>
        <v>-1.5991430027556421</v>
      </c>
      <c r="P92" s="1">
        <f t="shared" si="29"/>
        <v>-1.298771519281769</v>
      </c>
      <c r="Q92" s="12">
        <f t="shared" si="30"/>
        <v>2.7977044227688794</v>
      </c>
    </row>
    <row r="93" spans="1:17" ht="12.75">
      <c r="A93">
        <v>23</v>
      </c>
      <c r="B93" s="6">
        <v>0</v>
      </c>
      <c r="C93" s="7">
        <v>0</v>
      </c>
      <c r="D93" s="7">
        <v>1</v>
      </c>
      <c r="E93" s="6">
        <f t="shared" si="36"/>
        <v>-1.5991430027556421</v>
      </c>
      <c r="F93" s="7">
        <f t="shared" si="31"/>
        <v>-1.298771519281769</v>
      </c>
      <c r="G93" s="7">
        <f t="shared" si="32"/>
        <v>2.7977044227688794</v>
      </c>
      <c r="H93" s="13">
        <f t="shared" si="33"/>
        <v>2.7977044227688794</v>
      </c>
      <c r="I93" s="8">
        <f t="shared" si="25"/>
        <v>1.3988522113844397</v>
      </c>
      <c r="J93" s="6">
        <v>1</v>
      </c>
      <c r="K93" s="13">
        <f t="shared" si="34"/>
        <v>-0.3988522113844397</v>
      </c>
      <c r="L93" s="7">
        <f t="shared" si="35"/>
        <v>0</v>
      </c>
      <c r="M93" s="7">
        <f t="shared" si="26"/>
        <v>0</v>
      </c>
      <c r="N93" s="7">
        <f t="shared" si="27"/>
        <v>-0.2991391585383298</v>
      </c>
      <c r="O93" s="6">
        <f t="shared" si="28"/>
        <v>-1.5991430027556421</v>
      </c>
      <c r="P93" s="7">
        <f t="shared" si="29"/>
        <v>-1.298771519281769</v>
      </c>
      <c r="Q93" s="8">
        <f t="shared" si="30"/>
        <v>2.4985652642305496</v>
      </c>
    </row>
    <row r="94" spans="2:17" ht="12.75">
      <c r="B94" s="9">
        <v>0</v>
      </c>
      <c r="C94" s="2">
        <v>1</v>
      </c>
      <c r="D94" s="2">
        <v>1</v>
      </c>
      <c r="E94" s="9">
        <f t="shared" si="36"/>
        <v>-1.5991430027556421</v>
      </c>
      <c r="F94" s="2">
        <f t="shared" si="31"/>
        <v>-1.298771519281769</v>
      </c>
      <c r="G94" s="2">
        <f t="shared" si="32"/>
        <v>2.4985652642305496</v>
      </c>
      <c r="H94" s="4">
        <f t="shared" si="33"/>
        <v>1.1997937449487805</v>
      </c>
      <c r="I94" s="8">
        <f t="shared" si="25"/>
        <v>0.5998968724743903</v>
      </c>
      <c r="J94" s="9">
        <v>1</v>
      </c>
      <c r="K94" s="9">
        <f t="shared" si="34"/>
        <v>0.4001031275256097</v>
      </c>
      <c r="L94" s="2">
        <f t="shared" si="35"/>
        <v>0</v>
      </c>
      <c r="M94" s="2">
        <f t="shared" si="26"/>
        <v>0.3000773456442073</v>
      </c>
      <c r="N94" s="2">
        <f t="shared" si="27"/>
        <v>0.3000773456442073</v>
      </c>
      <c r="O94" s="2">
        <f t="shared" si="28"/>
        <v>-1.5991430027556421</v>
      </c>
      <c r="P94" s="2">
        <f t="shared" si="29"/>
        <v>-0.9986941736375617</v>
      </c>
      <c r="Q94" s="10">
        <f t="shared" si="30"/>
        <v>2.798642609874757</v>
      </c>
    </row>
    <row r="95" spans="2:17" ht="12.75">
      <c r="B95" s="9">
        <v>1</v>
      </c>
      <c r="C95" s="2">
        <v>0</v>
      </c>
      <c r="D95" s="2">
        <v>1</v>
      </c>
      <c r="E95" s="9">
        <f t="shared" si="36"/>
        <v>-1.5991430027556421</v>
      </c>
      <c r="F95" s="2">
        <f t="shared" si="31"/>
        <v>-0.9986941736375617</v>
      </c>
      <c r="G95" s="2">
        <f t="shared" si="32"/>
        <v>2.798642609874757</v>
      </c>
      <c r="H95" s="4">
        <f t="shared" si="33"/>
        <v>1.1994996071191149</v>
      </c>
      <c r="I95" s="8">
        <f t="shared" si="25"/>
        <v>0.5997498035595574</v>
      </c>
      <c r="J95" s="9">
        <v>1</v>
      </c>
      <c r="K95" s="9">
        <f t="shared" si="34"/>
        <v>0.4002501964404426</v>
      </c>
      <c r="L95" s="2">
        <f t="shared" si="35"/>
        <v>0.30018764733033193</v>
      </c>
      <c r="M95" s="2">
        <f t="shared" si="26"/>
        <v>0</v>
      </c>
      <c r="N95" s="2">
        <f t="shared" si="27"/>
        <v>0.30018764733033193</v>
      </c>
      <c r="O95" s="2">
        <f t="shared" si="28"/>
        <v>-1.2989553554253102</v>
      </c>
      <c r="P95" s="2">
        <f t="shared" si="29"/>
        <v>-0.9986941736375617</v>
      </c>
      <c r="Q95" s="10">
        <f t="shared" si="30"/>
        <v>3.0988302572050888</v>
      </c>
    </row>
    <row r="96" spans="2:17" ht="12.75">
      <c r="B96" s="11">
        <v>1</v>
      </c>
      <c r="C96" s="1">
        <v>1</v>
      </c>
      <c r="D96" s="1">
        <v>1</v>
      </c>
      <c r="E96" s="11">
        <f t="shared" si="36"/>
        <v>-1.2989553554253102</v>
      </c>
      <c r="F96" s="1">
        <f t="shared" si="31"/>
        <v>-0.9986941736375617</v>
      </c>
      <c r="G96" s="1">
        <f t="shared" si="32"/>
        <v>3.0988302572050888</v>
      </c>
      <c r="H96" s="5">
        <f t="shared" si="33"/>
        <v>0.8011807281422167</v>
      </c>
      <c r="I96" s="8">
        <f t="shared" si="25"/>
        <v>0.4005903640711084</v>
      </c>
      <c r="J96" s="11">
        <v>0</v>
      </c>
      <c r="K96" s="5">
        <f t="shared" si="34"/>
        <v>-0.4005903640711084</v>
      </c>
      <c r="L96" s="1">
        <f t="shared" si="35"/>
        <v>-0.3004427730533313</v>
      </c>
      <c r="M96" s="1">
        <f t="shared" si="26"/>
        <v>-0.3004427730533313</v>
      </c>
      <c r="N96" s="1">
        <f t="shared" si="27"/>
        <v>-0.3004427730533313</v>
      </c>
      <c r="O96" s="11">
        <f t="shared" si="28"/>
        <v>-1.5993981284786414</v>
      </c>
      <c r="P96" s="1">
        <f t="shared" si="29"/>
        <v>-1.299136946690893</v>
      </c>
      <c r="Q96" s="12">
        <f t="shared" si="30"/>
        <v>2.7983874841517573</v>
      </c>
    </row>
    <row r="97" spans="1:17" ht="12.75">
      <c r="A97">
        <v>24</v>
      </c>
      <c r="B97" s="6">
        <v>0</v>
      </c>
      <c r="C97" s="7">
        <v>0</v>
      </c>
      <c r="D97" s="7">
        <v>1</v>
      </c>
      <c r="E97" s="6">
        <f t="shared" si="36"/>
        <v>-1.5993981284786414</v>
      </c>
      <c r="F97" s="7">
        <f t="shared" si="31"/>
        <v>-1.299136946690893</v>
      </c>
      <c r="G97" s="7">
        <f t="shared" si="32"/>
        <v>2.7983874841517573</v>
      </c>
      <c r="H97" s="13">
        <f t="shared" si="33"/>
        <v>2.7983874841517573</v>
      </c>
      <c r="I97" s="8">
        <f t="shared" si="25"/>
        <v>1.3991937420758787</v>
      </c>
      <c r="J97" s="6">
        <v>1</v>
      </c>
      <c r="K97" s="13">
        <f t="shared" si="34"/>
        <v>-0.39919374207587865</v>
      </c>
      <c r="L97" s="7">
        <f t="shared" si="35"/>
        <v>0</v>
      </c>
      <c r="M97" s="7">
        <f t="shared" si="26"/>
        <v>0</v>
      </c>
      <c r="N97" s="7">
        <f t="shared" si="27"/>
        <v>-0.299395306556909</v>
      </c>
      <c r="O97" s="6">
        <f t="shared" si="28"/>
        <v>-1.5993981284786414</v>
      </c>
      <c r="P97" s="7">
        <f t="shared" si="29"/>
        <v>-1.299136946690893</v>
      </c>
      <c r="Q97" s="8">
        <f t="shared" si="30"/>
        <v>2.4989921775948485</v>
      </c>
    </row>
    <row r="98" spans="2:17" ht="12.75">
      <c r="B98" s="9">
        <v>0</v>
      </c>
      <c r="C98" s="2">
        <v>1</v>
      </c>
      <c r="D98" s="2">
        <v>1</v>
      </c>
      <c r="E98" s="9">
        <f t="shared" si="36"/>
        <v>-1.5993981284786414</v>
      </c>
      <c r="F98" s="2">
        <f t="shared" si="31"/>
        <v>-1.299136946690893</v>
      </c>
      <c r="G98" s="2">
        <f t="shared" si="32"/>
        <v>2.4989921775948485</v>
      </c>
      <c r="H98" s="4">
        <f t="shared" si="33"/>
        <v>1.1998552309039554</v>
      </c>
      <c r="I98" s="8">
        <f t="shared" si="25"/>
        <v>0.5999276154519777</v>
      </c>
      <c r="J98" s="9">
        <v>1</v>
      </c>
      <c r="K98" s="9">
        <f t="shared" si="34"/>
        <v>0.4000723845480223</v>
      </c>
      <c r="L98" s="2">
        <f t="shared" si="35"/>
        <v>0</v>
      </c>
      <c r="M98" s="2">
        <f t="shared" si="26"/>
        <v>0.3000542884110167</v>
      </c>
      <c r="N98" s="2">
        <f t="shared" si="27"/>
        <v>0.3000542884110167</v>
      </c>
      <c r="O98" s="2">
        <f t="shared" si="28"/>
        <v>-1.5993981284786414</v>
      </c>
      <c r="P98" s="2">
        <f t="shared" si="29"/>
        <v>-0.9990826582798764</v>
      </c>
      <c r="Q98" s="10">
        <f t="shared" si="30"/>
        <v>2.799046466005865</v>
      </c>
    </row>
    <row r="99" spans="2:17" ht="12.75">
      <c r="B99" s="9">
        <v>1</v>
      </c>
      <c r="C99" s="2">
        <v>0</v>
      </c>
      <c r="D99" s="2">
        <v>1</v>
      </c>
      <c r="E99" s="9">
        <f t="shared" si="36"/>
        <v>-1.5993981284786414</v>
      </c>
      <c r="F99" s="2">
        <f t="shared" si="31"/>
        <v>-0.9990826582798764</v>
      </c>
      <c r="G99" s="2">
        <f t="shared" si="32"/>
        <v>2.799046466005865</v>
      </c>
      <c r="H99" s="4">
        <f t="shared" si="33"/>
        <v>1.1996483375272238</v>
      </c>
      <c r="I99" s="8">
        <f t="shared" si="25"/>
        <v>0.5998241687636119</v>
      </c>
      <c r="J99" s="9">
        <v>1</v>
      </c>
      <c r="K99" s="9">
        <f t="shared" si="34"/>
        <v>0.4001758312363881</v>
      </c>
      <c r="L99" s="2">
        <f t="shared" si="35"/>
        <v>0.3001318734272911</v>
      </c>
      <c r="M99" s="2">
        <f t="shared" si="26"/>
        <v>0</v>
      </c>
      <c r="N99" s="2">
        <f t="shared" si="27"/>
        <v>0.3001318734272911</v>
      </c>
      <c r="O99" s="2">
        <f t="shared" si="28"/>
        <v>-1.2992662550513503</v>
      </c>
      <c r="P99" s="2">
        <f t="shared" si="29"/>
        <v>-0.9990826582798764</v>
      </c>
      <c r="Q99" s="10">
        <f t="shared" si="30"/>
        <v>3.0991783394331565</v>
      </c>
    </row>
    <row r="100" spans="2:17" ht="12.75">
      <c r="B100" s="11">
        <v>1</v>
      </c>
      <c r="C100" s="1">
        <v>1</v>
      </c>
      <c r="D100" s="1">
        <v>1</v>
      </c>
      <c r="E100" s="11">
        <f t="shared" si="36"/>
        <v>-1.2992662550513503</v>
      </c>
      <c r="F100" s="1">
        <f t="shared" si="31"/>
        <v>-0.9990826582798764</v>
      </c>
      <c r="G100" s="1">
        <f t="shared" si="32"/>
        <v>3.0991783394331565</v>
      </c>
      <c r="H100" s="5">
        <f t="shared" si="33"/>
        <v>0.80082942610193</v>
      </c>
      <c r="I100" s="8">
        <f t="shared" si="25"/>
        <v>0.400414713050965</v>
      </c>
      <c r="J100" s="11">
        <v>0</v>
      </c>
      <c r="K100" s="5">
        <f t="shared" si="34"/>
        <v>-0.400414713050965</v>
      </c>
      <c r="L100" s="1">
        <f t="shared" si="35"/>
        <v>-0.30031103478822374</v>
      </c>
      <c r="M100" s="1">
        <f t="shared" si="26"/>
        <v>-0.30031103478822374</v>
      </c>
      <c r="N100" s="1">
        <f t="shared" si="27"/>
        <v>-0.30031103478822374</v>
      </c>
      <c r="O100" s="11">
        <f t="shared" si="28"/>
        <v>-1.5995772898395741</v>
      </c>
      <c r="P100" s="1">
        <f t="shared" si="29"/>
        <v>-1.2993936930681</v>
      </c>
      <c r="Q100" s="12">
        <f t="shared" si="30"/>
        <v>2.798867304644933</v>
      </c>
    </row>
    <row r="101" spans="5:7" ht="12.75">
      <c r="E101" s="11">
        <f t="shared" si="36"/>
        <v>-1.5995772898395741</v>
      </c>
      <c r="F101" s="1">
        <f t="shared" si="31"/>
        <v>-1.2993936930681</v>
      </c>
      <c r="G101" s="12">
        <f t="shared" si="32"/>
        <v>2.798867304644933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Stirling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Smith</dc:creator>
  <cp:keywords/>
  <dc:description/>
  <cp:lastModifiedBy>Dr. Smith</cp:lastModifiedBy>
  <cp:lastPrinted>1999-11-05T11:16:28Z</cp:lastPrinted>
  <dcterms:created xsi:type="dcterms:W3CDTF">1999-11-05T10:50:28Z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