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'Sheet1'!$A$1:$Q$29</definedName>
  </definedNames>
  <calcPr fullCalcOnLoad="1"/>
</workbook>
</file>

<file path=xl/comments1.xml><?xml version="1.0" encoding="utf-8"?>
<comments xmlns="http://schemas.openxmlformats.org/spreadsheetml/2006/main">
  <authors>
    <author>Dr. Smith</author>
  </authors>
  <commentList>
    <comment ref="E5" authorId="0">
      <text>
        <r>
          <rPr>
            <b/>
            <sz val="8"/>
            <rFont val="Tahoma"/>
            <family val="0"/>
          </rPr>
          <t>Dr. Smith:</t>
        </r>
        <r>
          <rPr>
            <sz val="8"/>
            <rFont val="Tahoma"/>
            <family val="0"/>
          </rPr>
          <t xml:space="preserve">
These are the initial weights</t>
        </r>
      </text>
    </comment>
  </commentList>
</comments>
</file>

<file path=xl/sharedStrings.xml><?xml version="1.0" encoding="utf-8"?>
<sst xmlns="http://schemas.openxmlformats.org/spreadsheetml/2006/main" count="25" uniqueCount="25">
  <si>
    <t>I1</t>
  </si>
  <si>
    <t>I2</t>
  </si>
  <si>
    <t>I3</t>
  </si>
  <si>
    <t>w1</t>
  </si>
  <si>
    <t>w2</t>
  </si>
  <si>
    <t>w3</t>
  </si>
  <si>
    <t>Target</t>
  </si>
  <si>
    <t>Delta w1</t>
  </si>
  <si>
    <t>Delta w2</t>
  </si>
  <si>
    <t>Delta w3</t>
  </si>
  <si>
    <t>new w1</t>
  </si>
  <si>
    <t>new w2</t>
  </si>
  <si>
    <t>new w3</t>
  </si>
  <si>
    <t>output</t>
  </si>
  <si>
    <t>Epoch 1</t>
  </si>
  <si>
    <t>Epoch 2</t>
  </si>
  <si>
    <t>Epoch 3</t>
  </si>
  <si>
    <t>Epoch 4</t>
  </si>
  <si>
    <t>Epoch 5</t>
  </si>
  <si>
    <t>Epoch 6</t>
  </si>
  <si>
    <t>activity</t>
  </si>
  <si>
    <t>Learning AND using the Delta Rule</t>
  </si>
  <si>
    <t>Error</t>
  </si>
  <si>
    <t>Learningrate</t>
  </si>
  <si>
    <t>Output function is linear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</si>
</sst>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.00390625" style="0" customWidth="1"/>
    <col min="3" max="3" width="4.8515625" style="0" customWidth="1"/>
    <col min="4" max="4" width="3.7109375" style="0" customWidth="1"/>
    <col min="6" max="6" width="5.28125" style="0" customWidth="1"/>
    <col min="7" max="7" width="7.57421875" style="0" customWidth="1"/>
    <col min="8" max="8" width="8.8515625" style="0" customWidth="1"/>
    <col min="12" max="12" width="7.140625" style="0" customWidth="1"/>
    <col min="13" max="14" width="7.7109375" style="0" customWidth="1"/>
    <col min="15" max="15" width="6.421875" style="0" customWidth="1"/>
    <col min="16" max="17" width="6.57421875" style="0" customWidth="1"/>
  </cols>
  <sheetData>
    <row r="1" spans="2:10" ht="12.75">
      <c r="B1" t="s">
        <v>21</v>
      </c>
      <c r="H1" t="s">
        <v>23</v>
      </c>
      <c r="J1">
        <v>0.5</v>
      </c>
    </row>
    <row r="2" ht="12.75">
      <c r="B2" t="s">
        <v>24</v>
      </c>
    </row>
    <row r="4" spans="1:17" ht="12.75">
      <c r="A4" s="3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20</v>
      </c>
      <c r="I4" s="3" t="s">
        <v>13</v>
      </c>
      <c r="J4" s="3" t="s">
        <v>6</v>
      </c>
      <c r="K4" s="3" t="s">
        <v>22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</row>
    <row r="5" spans="1:17" ht="12.75">
      <c r="A5" s="13" t="s">
        <v>14</v>
      </c>
      <c r="B5" s="6">
        <v>0</v>
      </c>
      <c r="C5" s="7">
        <v>0</v>
      </c>
      <c r="D5" s="8">
        <v>1</v>
      </c>
      <c r="E5" s="7">
        <v>1</v>
      </c>
      <c r="F5" s="7">
        <v>-1</v>
      </c>
      <c r="G5" s="7">
        <v>2</v>
      </c>
      <c r="H5" s="13">
        <f>B5*E5+C5*F5+D5*G5</f>
        <v>2</v>
      </c>
      <c r="I5" s="8">
        <f>H5*0.5</f>
        <v>1</v>
      </c>
      <c r="J5" s="6">
        <v>0</v>
      </c>
      <c r="K5" s="13">
        <f>J5-I5</f>
        <v>-1</v>
      </c>
      <c r="L5" s="7">
        <f>$K5*$J$1*B5</f>
        <v>0</v>
      </c>
      <c r="M5" s="7">
        <f aca="true" t="shared" si="0" ref="M5:M28">$K5*$J$1*C5</f>
        <v>0</v>
      </c>
      <c r="N5" s="7">
        <f aca="true" t="shared" si="1" ref="N5:N28">$K5*$J$1*D5</f>
        <v>-0.5</v>
      </c>
      <c r="O5" s="6">
        <f aca="true" t="shared" si="2" ref="O5:O28">+E5+L5</f>
        <v>1</v>
      </c>
      <c r="P5" s="7">
        <f aca="true" t="shared" si="3" ref="P5:P28">+F5+M5</f>
        <v>-1</v>
      </c>
      <c r="Q5" s="8">
        <f aca="true" t="shared" si="4" ref="Q5:Q28">+G5+N5</f>
        <v>1.5</v>
      </c>
    </row>
    <row r="6" spans="1:17" ht="12.75">
      <c r="A6" s="4"/>
      <c r="B6" s="9">
        <v>0</v>
      </c>
      <c r="C6" s="2">
        <v>1</v>
      </c>
      <c r="D6" s="2">
        <v>1</v>
      </c>
      <c r="E6" s="6">
        <f>+O5</f>
        <v>1</v>
      </c>
      <c r="F6" s="7">
        <f aca="true" t="shared" si="5" ref="F6:F29">P5</f>
        <v>-1</v>
      </c>
      <c r="G6" s="7">
        <f aca="true" t="shared" si="6" ref="G6:G29">Q5</f>
        <v>1.5</v>
      </c>
      <c r="H6" s="4">
        <f aca="true" t="shared" si="7" ref="H6:H52">B6*E6+C6*F6+D6*G6</f>
        <v>0.5</v>
      </c>
      <c r="I6" s="8">
        <f aca="true" t="shared" si="8" ref="I6:I69">H6*0.5</f>
        <v>0.25</v>
      </c>
      <c r="J6" s="9">
        <v>0</v>
      </c>
      <c r="K6" s="9">
        <f aca="true" t="shared" si="9" ref="K6:K52">J6-I6</f>
        <v>-0.25</v>
      </c>
      <c r="L6" s="2">
        <f aca="true" t="shared" si="10" ref="L6:L28">$K6*$J$1*B6</f>
        <v>0</v>
      </c>
      <c r="M6" s="2">
        <f t="shared" si="0"/>
        <v>-0.125</v>
      </c>
      <c r="N6" s="2">
        <f t="shared" si="1"/>
        <v>-0.125</v>
      </c>
      <c r="O6" s="2">
        <f t="shared" si="2"/>
        <v>1</v>
      </c>
      <c r="P6" s="2">
        <f t="shared" si="3"/>
        <v>-1.125</v>
      </c>
      <c r="Q6" s="10">
        <f t="shared" si="4"/>
        <v>1.375</v>
      </c>
    </row>
    <row r="7" spans="1:17" ht="12.75">
      <c r="A7" s="4"/>
      <c r="B7" s="9">
        <v>1</v>
      </c>
      <c r="C7" s="2">
        <v>0</v>
      </c>
      <c r="D7" s="2">
        <v>1</v>
      </c>
      <c r="E7" s="9">
        <f aca="true" t="shared" si="11" ref="E7:E29">+O6</f>
        <v>1</v>
      </c>
      <c r="F7" s="2">
        <f t="shared" si="5"/>
        <v>-1.125</v>
      </c>
      <c r="G7" s="2">
        <f t="shared" si="6"/>
        <v>1.375</v>
      </c>
      <c r="H7" s="4">
        <f t="shared" si="7"/>
        <v>2.375</v>
      </c>
      <c r="I7" s="8">
        <f t="shared" si="8"/>
        <v>1.1875</v>
      </c>
      <c r="J7" s="9">
        <v>0</v>
      </c>
      <c r="K7" s="9">
        <f t="shared" si="9"/>
        <v>-1.1875</v>
      </c>
      <c r="L7" s="2">
        <f t="shared" si="10"/>
        <v>-0.59375</v>
      </c>
      <c r="M7" s="2">
        <f t="shared" si="0"/>
        <v>0</v>
      </c>
      <c r="N7" s="2">
        <f t="shared" si="1"/>
        <v>-0.59375</v>
      </c>
      <c r="O7" s="2">
        <f t="shared" si="2"/>
        <v>0.40625</v>
      </c>
      <c r="P7" s="2">
        <f t="shared" si="3"/>
        <v>-1.125</v>
      </c>
      <c r="Q7" s="10">
        <f t="shared" si="4"/>
        <v>0.78125</v>
      </c>
    </row>
    <row r="8" spans="1:17" ht="12.75">
      <c r="A8" s="5"/>
      <c r="B8" s="11">
        <v>1</v>
      </c>
      <c r="C8" s="1">
        <v>1</v>
      </c>
      <c r="D8" s="1">
        <v>1</v>
      </c>
      <c r="E8" s="11">
        <f t="shared" si="11"/>
        <v>0.40625</v>
      </c>
      <c r="F8" s="1">
        <f t="shared" si="5"/>
        <v>-1.125</v>
      </c>
      <c r="G8" s="1">
        <f t="shared" si="6"/>
        <v>0.78125</v>
      </c>
      <c r="H8" s="5">
        <f t="shared" si="7"/>
        <v>0.0625</v>
      </c>
      <c r="I8" s="8">
        <f t="shared" si="8"/>
        <v>0.03125</v>
      </c>
      <c r="J8" s="11">
        <v>1</v>
      </c>
      <c r="K8" s="5">
        <f t="shared" si="9"/>
        <v>0.96875</v>
      </c>
      <c r="L8" s="1">
        <f t="shared" si="10"/>
        <v>0.484375</v>
      </c>
      <c r="M8" s="1">
        <f t="shared" si="0"/>
        <v>0.484375</v>
      </c>
      <c r="N8" s="1">
        <f t="shared" si="1"/>
        <v>0.484375</v>
      </c>
      <c r="O8" s="11">
        <f t="shared" si="2"/>
        <v>0.890625</v>
      </c>
      <c r="P8" s="1">
        <f t="shared" si="3"/>
        <v>-0.640625</v>
      </c>
      <c r="Q8" s="12">
        <f t="shared" si="4"/>
        <v>1.265625</v>
      </c>
    </row>
    <row r="9" spans="1:17" ht="12.75">
      <c r="A9" s="13" t="s">
        <v>15</v>
      </c>
      <c r="B9" s="6">
        <v>0</v>
      </c>
      <c r="C9" s="7">
        <v>0</v>
      </c>
      <c r="D9" s="7">
        <v>1</v>
      </c>
      <c r="E9" s="6">
        <f t="shared" si="11"/>
        <v>0.890625</v>
      </c>
      <c r="F9" s="7">
        <f t="shared" si="5"/>
        <v>-0.640625</v>
      </c>
      <c r="G9" s="7">
        <f t="shared" si="6"/>
        <v>1.265625</v>
      </c>
      <c r="H9" s="13">
        <f t="shared" si="7"/>
        <v>1.265625</v>
      </c>
      <c r="I9" s="8">
        <f t="shared" si="8"/>
        <v>0.6328125</v>
      </c>
      <c r="J9" s="6">
        <v>0</v>
      </c>
      <c r="K9" s="13">
        <f t="shared" si="9"/>
        <v>-0.6328125</v>
      </c>
      <c r="L9" s="7">
        <f t="shared" si="10"/>
        <v>0</v>
      </c>
      <c r="M9" s="7">
        <f t="shared" si="0"/>
        <v>0</v>
      </c>
      <c r="N9" s="7">
        <f t="shared" si="1"/>
        <v>-0.31640625</v>
      </c>
      <c r="O9" s="6">
        <f t="shared" si="2"/>
        <v>0.890625</v>
      </c>
      <c r="P9" s="7">
        <f t="shared" si="3"/>
        <v>-0.640625</v>
      </c>
      <c r="Q9" s="8">
        <f t="shared" si="4"/>
        <v>0.94921875</v>
      </c>
    </row>
    <row r="10" spans="1:17" ht="12.75">
      <c r="A10" s="4"/>
      <c r="B10" s="9">
        <v>0</v>
      </c>
      <c r="C10" s="2">
        <v>1</v>
      </c>
      <c r="D10" s="2">
        <v>1</v>
      </c>
      <c r="E10" s="9">
        <f t="shared" si="11"/>
        <v>0.890625</v>
      </c>
      <c r="F10" s="2">
        <f t="shared" si="5"/>
        <v>-0.640625</v>
      </c>
      <c r="G10" s="2">
        <f t="shared" si="6"/>
        <v>0.94921875</v>
      </c>
      <c r="H10" s="4">
        <f t="shared" si="7"/>
        <v>0.30859375</v>
      </c>
      <c r="I10" s="8">
        <f t="shared" si="8"/>
        <v>0.154296875</v>
      </c>
      <c r="J10" s="9">
        <v>0</v>
      </c>
      <c r="K10" s="9">
        <f t="shared" si="9"/>
        <v>-0.154296875</v>
      </c>
      <c r="L10" s="2">
        <f t="shared" si="10"/>
        <v>0</v>
      </c>
      <c r="M10" s="2">
        <f t="shared" si="0"/>
        <v>-0.0771484375</v>
      </c>
      <c r="N10" s="2">
        <f t="shared" si="1"/>
        <v>-0.0771484375</v>
      </c>
      <c r="O10" s="2">
        <f t="shared" si="2"/>
        <v>0.890625</v>
      </c>
      <c r="P10" s="2">
        <f t="shared" si="3"/>
        <v>-0.7177734375</v>
      </c>
      <c r="Q10" s="10">
        <f t="shared" si="4"/>
        <v>0.8720703125</v>
      </c>
    </row>
    <row r="11" spans="1:17" ht="12.75">
      <c r="A11" s="4"/>
      <c r="B11" s="9">
        <v>1</v>
      </c>
      <c r="C11" s="2">
        <v>0</v>
      </c>
      <c r="D11" s="2">
        <v>1</v>
      </c>
      <c r="E11" s="9">
        <f t="shared" si="11"/>
        <v>0.890625</v>
      </c>
      <c r="F11" s="2">
        <f t="shared" si="5"/>
        <v>-0.7177734375</v>
      </c>
      <c r="G11" s="2">
        <f t="shared" si="6"/>
        <v>0.8720703125</v>
      </c>
      <c r="H11" s="4">
        <f t="shared" si="7"/>
        <v>1.7626953125</v>
      </c>
      <c r="I11" s="8">
        <f t="shared" si="8"/>
        <v>0.88134765625</v>
      </c>
      <c r="J11" s="9">
        <v>0</v>
      </c>
      <c r="K11" s="9">
        <f t="shared" si="9"/>
        <v>-0.88134765625</v>
      </c>
      <c r="L11" s="2">
        <f t="shared" si="10"/>
        <v>-0.440673828125</v>
      </c>
      <c r="M11" s="2">
        <f t="shared" si="0"/>
        <v>0</v>
      </c>
      <c r="N11" s="2">
        <f t="shared" si="1"/>
        <v>-0.440673828125</v>
      </c>
      <c r="O11" s="2">
        <f t="shared" si="2"/>
        <v>0.449951171875</v>
      </c>
      <c r="P11" s="2">
        <f t="shared" si="3"/>
        <v>-0.7177734375</v>
      </c>
      <c r="Q11" s="10">
        <f t="shared" si="4"/>
        <v>0.431396484375</v>
      </c>
    </row>
    <row r="12" spans="1:17" ht="12.75">
      <c r="A12" s="5"/>
      <c r="B12" s="11">
        <v>1</v>
      </c>
      <c r="C12" s="1">
        <v>1</v>
      </c>
      <c r="D12" s="1">
        <v>1</v>
      </c>
      <c r="E12" s="11">
        <f t="shared" si="11"/>
        <v>0.449951171875</v>
      </c>
      <c r="F12" s="1">
        <f t="shared" si="5"/>
        <v>-0.7177734375</v>
      </c>
      <c r="G12" s="1">
        <f t="shared" si="6"/>
        <v>0.431396484375</v>
      </c>
      <c r="H12" s="5">
        <f t="shared" si="7"/>
        <v>0.16357421875</v>
      </c>
      <c r="I12" s="8">
        <f t="shared" si="8"/>
        <v>0.081787109375</v>
      </c>
      <c r="J12" s="11">
        <v>1</v>
      </c>
      <c r="K12" s="5">
        <f t="shared" si="9"/>
        <v>0.918212890625</v>
      </c>
      <c r="L12" s="1">
        <f t="shared" si="10"/>
        <v>0.4591064453125</v>
      </c>
      <c r="M12" s="1">
        <f t="shared" si="0"/>
        <v>0.4591064453125</v>
      </c>
      <c r="N12" s="1">
        <f t="shared" si="1"/>
        <v>0.4591064453125</v>
      </c>
      <c r="O12" s="11">
        <f t="shared" si="2"/>
        <v>0.9090576171875</v>
      </c>
      <c r="P12" s="1">
        <f t="shared" si="3"/>
        <v>-0.2586669921875</v>
      </c>
      <c r="Q12" s="12">
        <f t="shared" si="4"/>
        <v>0.8905029296875</v>
      </c>
    </row>
    <row r="13" spans="1:17" ht="12.75">
      <c r="A13" s="13" t="s">
        <v>16</v>
      </c>
      <c r="B13" s="6">
        <v>0</v>
      </c>
      <c r="C13" s="7">
        <v>0</v>
      </c>
      <c r="D13" s="7">
        <v>1</v>
      </c>
      <c r="E13" s="6">
        <f t="shared" si="11"/>
        <v>0.9090576171875</v>
      </c>
      <c r="F13" s="7">
        <f t="shared" si="5"/>
        <v>-0.2586669921875</v>
      </c>
      <c r="G13" s="7">
        <f t="shared" si="6"/>
        <v>0.8905029296875</v>
      </c>
      <c r="H13" s="13">
        <f t="shared" si="7"/>
        <v>0.8905029296875</v>
      </c>
      <c r="I13" s="8">
        <f t="shared" si="8"/>
        <v>0.44525146484375</v>
      </c>
      <c r="J13" s="6">
        <v>0</v>
      </c>
      <c r="K13" s="13">
        <f t="shared" si="9"/>
        <v>-0.44525146484375</v>
      </c>
      <c r="L13" s="7">
        <f t="shared" si="10"/>
        <v>0</v>
      </c>
      <c r="M13" s="7">
        <f t="shared" si="0"/>
        <v>0</v>
      </c>
      <c r="N13" s="7">
        <f t="shared" si="1"/>
        <v>-0.222625732421875</v>
      </c>
      <c r="O13" s="6">
        <f t="shared" si="2"/>
        <v>0.9090576171875</v>
      </c>
      <c r="P13" s="7">
        <f t="shared" si="3"/>
        <v>-0.2586669921875</v>
      </c>
      <c r="Q13" s="8">
        <f t="shared" si="4"/>
        <v>0.667877197265625</v>
      </c>
    </row>
    <row r="14" spans="1:17" ht="12.75">
      <c r="A14" s="4"/>
      <c r="B14" s="9">
        <v>0</v>
      </c>
      <c r="C14" s="2">
        <v>1</v>
      </c>
      <c r="D14" s="2">
        <v>1</v>
      </c>
      <c r="E14" s="9">
        <f t="shared" si="11"/>
        <v>0.9090576171875</v>
      </c>
      <c r="F14" s="2">
        <f t="shared" si="5"/>
        <v>-0.2586669921875</v>
      </c>
      <c r="G14" s="2">
        <f t="shared" si="6"/>
        <v>0.667877197265625</v>
      </c>
      <c r="H14" s="4">
        <f t="shared" si="7"/>
        <v>0.409210205078125</v>
      </c>
      <c r="I14" s="8">
        <f t="shared" si="8"/>
        <v>0.2046051025390625</v>
      </c>
      <c r="J14" s="9">
        <v>0</v>
      </c>
      <c r="K14" s="9">
        <f t="shared" si="9"/>
        <v>-0.2046051025390625</v>
      </c>
      <c r="L14" s="2">
        <f t="shared" si="10"/>
        <v>0</v>
      </c>
      <c r="M14" s="2">
        <f t="shared" si="0"/>
        <v>-0.10230255126953125</v>
      </c>
      <c r="N14" s="2">
        <f t="shared" si="1"/>
        <v>-0.10230255126953125</v>
      </c>
      <c r="O14" s="2">
        <f t="shared" si="2"/>
        <v>0.9090576171875</v>
      </c>
      <c r="P14" s="2">
        <f t="shared" si="3"/>
        <v>-0.36096954345703125</v>
      </c>
      <c r="Q14" s="10">
        <f t="shared" si="4"/>
        <v>0.5655746459960938</v>
      </c>
    </row>
    <row r="15" spans="1:17" ht="12.75">
      <c r="A15" s="4"/>
      <c r="B15" s="9">
        <v>1</v>
      </c>
      <c r="C15" s="2">
        <v>0</v>
      </c>
      <c r="D15" s="2">
        <v>1</v>
      </c>
      <c r="E15" s="9">
        <f t="shared" si="11"/>
        <v>0.9090576171875</v>
      </c>
      <c r="F15" s="2">
        <f t="shared" si="5"/>
        <v>-0.36096954345703125</v>
      </c>
      <c r="G15" s="2">
        <f t="shared" si="6"/>
        <v>0.5655746459960938</v>
      </c>
      <c r="H15" s="4">
        <f t="shared" si="7"/>
        <v>1.4746322631835938</v>
      </c>
      <c r="I15" s="8">
        <f t="shared" si="8"/>
        <v>0.7373161315917969</v>
      </c>
      <c r="J15" s="9">
        <v>0</v>
      </c>
      <c r="K15" s="9">
        <f t="shared" si="9"/>
        <v>-0.7373161315917969</v>
      </c>
      <c r="L15" s="2">
        <f t="shared" si="10"/>
        <v>-0.36865806579589844</v>
      </c>
      <c r="M15" s="2">
        <f t="shared" si="0"/>
        <v>0</v>
      </c>
      <c r="N15" s="2">
        <f t="shared" si="1"/>
        <v>-0.36865806579589844</v>
      </c>
      <c r="O15" s="2">
        <f t="shared" si="2"/>
        <v>0.5403995513916016</v>
      </c>
      <c r="P15" s="2">
        <f t="shared" si="3"/>
        <v>-0.36096954345703125</v>
      </c>
      <c r="Q15" s="10">
        <f t="shared" si="4"/>
        <v>0.1969165802001953</v>
      </c>
    </row>
    <row r="16" spans="1:17" ht="12.75">
      <c r="A16" s="5"/>
      <c r="B16" s="11">
        <v>1</v>
      </c>
      <c r="C16" s="1">
        <v>1</v>
      </c>
      <c r="D16" s="1">
        <v>1</v>
      </c>
      <c r="E16" s="11">
        <f t="shared" si="11"/>
        <v>0.5403995513916016</v>
      </c>
      <c r="F16" s="1">
        <f t="shared" si="5"/>
        <v>-0.36096954345703125</v>
      </c>
      <c r="G16" s="1">
        <f t="shared" si="6"/>
        <v>0.1969165802001953</v>
      </c>
      <c r="H16" s="5">
        <f t="shared" si="7"/>
        <v>0.3763465881347656</v>
      </c>
      <c r="I16" s="8">
        <f t="shared" si="8"/>
        <v>0.1881732940673828</v>
      </c>
      <c r="J16" s="11">
        <v>1</v>
      </c>
      <c r="K16" s="5">
        <f t="shared" si="9"/>
        <v>0.8118267059326172</v>
      </c>
      <c r="L16" s="1">
        <f t="shared" si="10"/>
        <v>0.4059133529663086</v>
      </c>
      <c r="M16" s="1">
        <f t="shared" si="0"/>
        <v>0.4059133529663086</v>
      </c>
      <c r="N16" s="1">
        <f t="shared" si="1"/>
        <v>0.4059133529663086</v>
      </c>
      <c r="O16" s="11">
        <f t="shared" si="2"/>
        <v>0.9463129043579102</v>
      </c>
      <c r="P16" s="1">
        <f t="shared" si="3"/>
        <v>0.044943809509277344</v>
      </c>
      <c r="Q16" s="12">
        <f t="shared" si="4"/>
        <v>0.6028299331665039</v>
      </c>
    </row>
    <row r="17" spans="1:17" ht="12.75">
      <c r="A17" s="13" t="s">
        <v>17</v>
      </c>
      <c r="B17" s="6">
        <v>0</v>
      </c>
      <c r="C17" s="7">
        <v>0</v>
      </c>
      <c r="D17" s="7">
        <v>1</v>
      </c>
      <c r="E17" s="6">
        <f t="shared" si="11"/>
        <v>0.9463129043579102</v>
      </c>
      <c r="F17" s="7">
        <f t="shared" si="5"/>
        <v>0.044943809509277344</v>
      </c>
      <c r="G17" s="7">
        <f t="shared" si="6"/>
        <v>0.6028299331665039</v>
      </c>
      <c r="H17" s="13">
        <f t="shared" si="7"/>
        <v>0.6028299331665039</v>
      </c>
      <c r="I17" s="8">
        <f t="shared" si="8"/>
        <v>0.30141496658325195</v>
      </c>
      <c r="J17" s="6">
        <v>0</v>
      </c>
      <c r="K17" s="13">
        <f t="shared" si="9"/>
        <v>-0.30141496658325195</v>
      </c>
      <c r="L17" s="7">
        <f t="shared" si="10"/>
        <v>0</v>
      </c>
      <c r="M17" s="7">
        <f t="shared" si="0"/>
        <v>0</v>
      </c>
      <c r="N17" s="7">
        <f t="shared" si="1"/>
        <v>-0.15070748329162598</v>
      </c>
      <c r="O17" s="6">
        <f t="shared" si="2"/>
        <v>0.9463129043579102</v>
      </c>
      <c r="P17" s="7">
        <f t="shared" si="3"/>
        <v>0.044943809509277344</v>
      </c>
      <c r="Q17" s="8">
        <f t="shared" si="4"/>
        <v>0.45212244987487793</v>
      </c>
    </row>
    <row r="18" spans="1:17" ht="12.75">
      <c r="A18" s="4"/>
      <c r="B18" s="9">
        <v>0</v>
      </c>
      <c r="C18" s="2">
        <v>1</v>
      </c>
      <c r="D18" s="2">
        <v>1</v>
      </c>
      <c r="E18" s="9">
        <f t="shared" si="11"/>
        <v>0.9463129043579102</v>
      </c>
      <c r="F18" s="2">
        <f t="shared" si="5"/>
        <v>0.044943809509277344</v>
      </c>
      <c r="G18" s="2">
        <f t="shared" si="6"/>
        <v>0.45212244987487793</v>
      </c>
      <c r="H18" s="4">
        <f t="shared" si="7"/>
        <v>0.4970662593841553</v>
      </c>
      <c r="I18" s="8">
        <f t="shared" si="8"/>
        <v>0.24853312969207764</v>
      </c>
      <c r="J18" s="9">
        <v>0</v>
      </c>
      <c r="K18" s="9">
        <f t="shared" si="9"/>
        <v>-0.24853312969207764</v>
      </c>
      <c r="L18" s="2">
        <f t="shared" si="10"/>
        <v>0</v>
      </c>
      <c r="M18" s="2">
        <f t="shared" si="0"/>
        <v>-0.12426656484603882</v>
      </c>
      <c r="N18" s="2">
        <f t="shared" si="1"/>
        <v>-0.12426656484603882</v>
      </c>
      <c r="O18" s="2">
        <f t="shared" si="2"/>
        <v>0.9463129043579102</v>
      </c>
      <c r="P18" s="2">
        <f t="shared" si="3"/>
        <v>-0.07932275533676147</v>
      </c>
      <c r="Q18" s="10">
        <f t="shared" si="4"/>
        <v>0.3278558850288391</v>
      </c>
    </row>
    <row r="19" spans="1:17" ht="12.75">
      <c r="A19" s="4"/>
      <c r="B19" s="9">
        <v>1</v>
      </c>
      <c r="C19" s="2">
        <v>0</v>
      </c>
      <c r="D19" s="2">
        <v>1</v>
      </c>
      <c r="E19" s="9">
        <f t="shared" si="11"/>
        <v>0.9463129043579102</v>
      </c>
      <c r="F19" s="2">
        <f t="shared" si="5"/>
        <v>-0.07932275533676147</v>
      </c>
      <c r="G19" s="2">
        <f t="shared" si="6"/>
        <v>0.3278558850288391</v>
      </c>
      <c r="H19" s="4">
        <f t="shared" si="7"/>
        <v>1.2741687893867493</v>
      </c>
      <c r="I19" s="8">
        <f t="shared" si="8"/>
        <v>0.6370843946933746</v>
      </c>
      <c r="J19" s="9">
        <v>0</v>
      </c>
      <c r="K19" s="9">
        <f t="shared" si="9"/>
        <v>-0.6370843946933746</v>
      </c>
      <c r="L19" s="2">
        <f t="shared" si="10"/>
        <v>-0.3185421973466873</v>
      </c>
      <c r="M19" s="2">
        <f t="shared" si="0"/>
        <v>0</v>
      </c>
      <c r="N19" s="2">
        <f t="shared" si="1"/>
        <v>-0.3185421973466873</v>
      </c>
      <c r="O19" s="2">
        <f t="shared" si="2"/>
        <v>0.6277707070112228</v>
      </c>
      <c r="P19" s="2">
        <f t="shared" si="3"/>
        <v>-0.07932275533676147</v>
      </c>
      <c r="Q19" s="10">
        <f t="shared" si="4"/>
        <v>0.009313687682151794</v>
      </c>
    </row>
    <row r="20" spans="1:17" ht="12.75">
      <c r="A20" s="5"/>
      <c r="B20" s="11">
        <v>1</v>
      </c>
      <c r="C20" s="1">
        <v>1</v>
      </c>
      <c r="D20" s="1">
        <v>1</v>
      </c>
      <c r="E20" s="11">
        <f t="shared" si="11"/>
        <v>0.6277707070112228</v>
      </c>
      <c r="F20" s="1">
        <f t="shared" si="5"/>
        <v>-0.07932275533676147</v>
      </c>
      <c r="G20" s="1">
        <f t="shared" si="6"/>
        <v>0.009313687682151794</v>
      </c>
      <c r="H20" s="5">
        <f t="shared" si="7"/>
        <v>0.5577616393566132</v>
      </c>
      <c r="I20" s="8">
        <f t="shared" si="8"/>
        <v>0.2788808196783066</v>
      </c>
      <c r="J20" s="11">
        <v>1</v>
      </c>
      <c r="K20" s="5">
        <f t="shared" si="9"/>
        <v>0.7211191803216934</v>
      </c>
      <c r="L20" s="1">
        <f t="shared" si="10"/>
        <v>0.3605595901608467</v>
      </c>
      <c r="M20" s="1">
        <f t="shared" si="0"/>
        <v>0.3605595901608467</v>
      </c>
      <c r="N20" s="1">
        <f t="shared" si="1"/>
        <v>0.3605595901608467</v>
      </c>
      <c r="O20" s="11">
        <f t="shared" si="2"/>
        <v>0.9883302971720695</v>
      </c>
      <c r="P20" s="1">
        <f t="shared" si="3"/>
        <v>0.28123683482408524</v>
      </c>
      <c r="Q20" s="12">
        <f t="shared" si="4"/>
        <v>0.3698732778429985</v>
      </c>
    </row>
    <row r="21" spans="1:17" ht="12.75">
      <c r="A21" s="13" t="s">
        <v>18</v>
      </c>
      <c r="B21" s="6">
        <v>0</v>
      </c>
      <c r="C21" s="7">
        <v>0</v>
      </c>
      <c r="D21" s="7">
        <v>1</v>
      </c>
      <c r="E21" s="6">
        <f t="shared" si="11"/>
        <v>0.9883302971720695</v>
      </c>
      <c r="F21" s="7">
        <f t="shared" si="5"/>
        <v>0.28123683482408524</v>
      </c>
      <c r="G21" s="7">
        <f t="shared" si="6"/>
        <v>0.3698732778429985</v>
      </c>
      <c r="H21" s="13">
        <f t="shared" si="7"/>
        <v>0.3698732778429985</v>
      </c>
      <c r="I21" s="8">
        <f t="shared" si="8"/>
        <v>0.18493663892149925</v>
      </c>
      <c r="J21" s="6">
        <v>0</v>
      </c>
      <c r="K21" s="13">
        <f t="shared" si="9"/>
        <v>-0.18493663892149925</v>
      </c>
      <c r="L21" s="7">
        <f t="shared" si="10"/>
        <v>0</v>
      </c>
      <c r="M21" s="7">
        <f t="shared" si="0"/>
        <v>0</v>
      </c>
      <c r="N21" s="7">
        <f t="shared" si="1"/>
        <v>-0.09246831946074963</v>
      </c>
      <c r="O21" s="6">
        <f t="shared" si="2"/>
        <v>0.9883302971720695</v>
      </c>
      <c r="P21" s="7">
        <f t="shared" si="3"/>
        <v>0.28123683482408524</v>
      </c>
      <c r="Q21" s="8">
        <f t="shared" si="4"/>
        <v>0.2774049583822489</v>
      </c>
    </row>
    <row r="22" spans="1:17" ht="12.75">
      <c r="A22" s="4"/>
      <c r="B22" s="9">
        <v>0</v>
      </c>
      <c r="C22" s="2">
        <v>1</v>
      </c>
      <c r="D22" s="2">
        <v>1</v>
      </c>
      <c r="E22" s="9">
        <f t="shared" si="11"/>
        <v>0.9883302971720695</v>
      </c>
      <c r="F22" s="2">
        <f t="shared" si="5"/>
        <v>0.28123683482408524</v>
      </c>
      <c r="G22" s="2">
        <f t="shared" si="6"/>
        <v>0.2774049583822489</v>
      </c>
      <c r="H22" s="4">
        <f t="shared" si="7"/>
        <v>0.5586417932063341</v>
      </c>
      <c r="I22" s="8">
        <f t="shared" si="8"/>
        <v>0.27932089660316706</v>
      </c>
      <c r="J22" s="9">
        <v>0</v>
      </c>
      <c r="K22" s="9">
        <f t="shared" si="9"/>
        <v>-0.27932089660316706</v>
      </c>
      <c r="L22" s="2">
        <f t="shared" si="10"/>
        <v>0</v>
      </c>
      <c r="M22" s="2">
        <f t="shared" si="0"/>
        <v>-0.13966044830158353</v>
      </c>
      <c r="N22" s="2">
        <f t="shared" si="1"/>
        <v>-0.13966044830158353</v>
      </c>
      <c r="O22" s="2">
        <f t="shared" si="2"/>
        <v>0.9883302971720695</v>
      </c>
      <c r="P22" s="2">
        <f t="shared" si="3"/>
        <v>0.1415763865225017</v>
      </c>
      <c r="Q22" s="10">
        <f t="shared" si="4"/>
        <v>0.13774451008066535</v>
      </c>
    </row>
    <row r="23" spans="1:17" ht="12.75">
      <c r="A23" s="4"/>
      <c r="B23" s="9">
        <v>1</v>
      </c>
      <c r="C23" s="2">
        <v>0</v>
      </c>
      <c r="D23" s="2">
        <v>1</v>
      </c>
      <c r="E23" s="9">
        <f t="shared" si="11"/>
        <v>0.9883302971720695</v>
      </c>
      <c r="F23" s="2">
        <f t="shared" si="5"/>
        <v>0.1415763865225017</v>
      </c>
      <c r="G23" s="2">
        <f t="shared" si="6"/>
        <v>0.13774451008066535</v>
      </c>
      <c r="H23" s="4">
        <f t="shared" si="7"/>
        <v>1.126074807252735</v>
      </c>
      <c r="I23" s="8">
        <f t="shared" si="8"/>
        <v>0.5630374036263674</v>
      </c>
      <c r="J23" s="9">
        <v>0</v>
      </c>
      <c r="K23" s="9">
        <f t="shared" si="9"/>
        <v>-0.5630374036263674</v>
      </c>
      <c r="L23" s="2">
        <f t="shared" si="10"/>
        <v>-0.2815187018131837</v>
      </c>
      <c r="M23" s="2">
        <f t="shared" si="0"/>
        <v>0</v>
      </c>
      <c r="N23" s="2">
        <f t="shared" si="1"/>
        <v>-0.2815187018131837</v>
      </c>
      <c r="O23" s="2">
        <f t="shared" si="2"/>
        <v>0.7068115953588858</v>
      </c>
      <c r="P23" s="2">
        <f t="shared" si="3"/>
        <v>0.1415763865225017</v>
      </c>
      <c r="Q23" s="10">
        <f t="shared" si="4"/>
        <v>-0.14377419173251837</v>
      </c>
    </row>
    <row r="24" spans="1:17" ht="12.75">
      <c r="A24" s="5"/>
      <c r="B24" s="11">
        <v>1</v>
      </c>
      <c r="C24" s="1">
        <v>1</v>
      </c>
      <c r="D24" s="1">
        <v>1</v>
      </c>
      <c r="E24" s="11">
        <f t="shared" si="11"/>
        <v>0.7068115953588858</v>
      </c>
      <c r="F24" s="1">
        <f t="shared" si="5"/>
        <v>0.1415763865225017</v>
      </c>
      <c r="G24" s="1">
        <f t="shared" si="6"/>
        <v>-0.14377419173251837</v>
      </c>
      <c r="H24" s="5">
        <f t="shared" si="7"/>
        <v>0.7046137901488692</v>
      </c>
      <c r="I24" s="8">
        <f t="shared" si="8"/>
        <v>0.3523068950744346</v>
      </c>
      <c r="J24" s="11">
        <v>1</v>
      </c>
      <c r="K24" s="5">
        <f t="shared" si="9"/>
        <v>0.6476931049255654</v>
      </c>
      <c r="L24" s="1">
        <f t="shared" si="10"/>
        <v>0.3238465524627827</v>
      </c>
      <c r="M24" s="1">
        <f t="shared" si="0"/>
        <v>0.3238465524627827</v>
      </c>
      <c r="N24" s="1">
        <f t="shared" si="1"/>
        <v>0.3238465524627827</v>
      </c>
      <c r="O24" s="11">
        <f t="shared" si="2"/>
        <v>1.0306581478216685</v>
      </c>
      <c r="P24" s="1">
        <f t="shared" si="3"/>
        <v>0.4654229389852844</v>
      </c>
      <c r="Q24" s="12">
        <f t="shared" si="4"/>
        <v>0.18007236073026434</v>
      </c>
    </row>
    <row r="25" spans="1:17" ht="12.75">
      <c r="A25" s="13" t="s">
        <v>19</v>
      </c>
      <c r="B25" s="6">
        <v>0</v>
      </c>
      <c r="C25" s="7">
        <v>0</v>
      </c>
      <c r="D25" s="7">
        <v>1</v>
      </c>
      <c r="E25" s="6">
        <f t="shared" si="11"/>
        <v>1.0306581478216685</v>
      </c>
      <c r="F25" s="7">
        <f t="shared" si="5"/>
        <v>0.4654229389852844</v>
      </c>
      <c r="G25" s="7">
        <f t="shared" si="6"/>
        <v>0.18007236073026434</v>
      </c>
      <c r="H25" s="13">
        <f t="shared" si="7"/>
        <v>0.18007236073026434</v>
      </c>
      <c r="I25" s="8">
        <f t="shared" si="8"/>
        <v>0.09003618036513217</v>
      </c>
      <c r="J25" s="6">
        <v>0</v>
      </c>
      <c r="K25" s="13">
        <f t="shared" si="9"/>
        <v>-0.09003618036513217</v>
      </c>
      <c r="L25" s="7">
        <f t="shared" si="10"/>
        <v>0</v>
      </c>
      <c r="M25" s="7">
        <f t="shared" si="0"/>
        <v>0</v>
      </c>
      <c r="N25" s="7">
        <f t="shared" si="1"/>
        <v>-0.045018090182566084</v>
      </c>
      <c r="O25" s="6">
        <f t="shared" si="2"/>
        <v>1.0306581478216685</v>
      </c>
      <c r="P25" s="7">
        <f t="shared" si="3"/>
        <v>0.4654229389852844</v>
      </c>
      <c r="Q25" s="8">
        <f t="shared" si="4"/>
        <v>0.13505427054769825</v>
      </c>
    </row>
    <row r="26" spans="1:17" ht="12.75">
      <c r="A26" s="4"/>
      <c r="B26" s="9">
        <v>0</v>
      </c>
      <c r="C26" s="2">
        <v>1</v>
      </c>
      <c r="D26" s="2">
        <v>1</v>
      </c>
      <c r="E26" s="9">
        <f t="shared" si="11"/>
        <v>1.0306581478216685</v>
      </c>
      <c r="F26" s="2">
        <f t="shared" si="5"/>
        <v>0.4654229389852844</v>
      </c>
      <c r="G26" s="2">
        <f t="shared" si="6"/>
        <v>0.13505427054769825</v>
      </c>
      <c r="H26" s="4">
        <f t="shared" si="7"/>
        <v>0.6004772095329827</v>
      </c>
      <c r="I26" s="8">
        <f t="shared" si="8"/>
        <v>0.30023860476649133</v>
      </c>
      <c r="J26" s="9">
        <v>0</v>
      </c>
      <c r="K26" s="9">
        <f t="shared" si="9"/>
        <v>-0.30023860476649133</v>
      </c>
      <c r="L26" s="2">
        <f t="shared" si="10"/>
        <v>0</v>
      </c>
      <c r="M26" s="2">
        <f t="shared" si="0"/>
        <v>-0.15011930238324567</v>
      </c>
      <c r="N26" s="2">
        <f t="shared" si="1"/>
        <v>-0.15011930238324567</v>
      </c>
      <c r="O26" s="2">
        <f t="shared" si="2"/>
        <v>1.0306581478216685</v>
      </c>
      <c r="P26" s="2">
        <f t="shared" si="3"/>
        <v>0.31530363660203875</v>
      </c>
      <c r="Q26" s="10">
        <f t="shared" si="4"/>
        <v>-0.015065031835547416</v>
      </c>
    </row>
    <row r="27" spans="1:17" ht="12.75">
      <c r="A27" s="4"/>
      <c r="B27" s="9">
        <v>1</v>
      </c>
      <c r="C27" s="2">
        <v>0</v>
      </c>
      <c r="D27" s="2">
        <v>1</v>
      </c>
      <c r="E27" s="9">
        <f t="shared" si="11"/>
        <v>1.0306581478216685</v>
      </c>
      <c r="F27" s="2">
        <f t="shared" si="5"/>
        <v>0.31530363660203875</v>
      </c>
      <c r="G27" s="2">
        <f t="shared" si="6"/>
        <v>-0.015065031835547416</v>
      </c>
      <c r="H27" s="4">
        <f t="shared" si="7"/>
        <v>1.0155931159861211</v>
      </c>
      <c r="I27" s="8">
        <f t="shared" si="8"/>
        <v>0.5077965579930606</v>
      </c>
      <c r="J27" s="9">
        <v>0</v>
      </c>
      <c r="K27" s="9">
        <f t="shared" si="9"/>
        <v>-0.5077965579930606</v>
      </c>
      <c r="L27" s="2">
        <f t="shared" si="10"/>
        <v>-0.2538982789965303</v>
      </c>
      <c r="M27" s="2">
        <f t="shared" si="0"/>
        <v>0</v>
      </c>
      <c r="N27" s="2">
        <f t="shared" si="1"/>
        <v>-0.2538982789965303</v>
      </c>
      <c r="O27" s="2">
        <f t="shared" si="2"/>
        <v>0.7767598688251383</v>
      </c>
      <c r="P27" s="2">
        <f t="shared" si="3"/>
        <v>0.31530363660203875</v>
      </c>
      <c r="Q27" s="10">
        <f t="shared" si="4"/>
        <v>-0.2689633108320777</v>
      </c>
    </row>
    <row r="28" spans="1:17" ht="12.75">
      <c r="A28" s="5"/>
      <c r="B28" s="11">
        <v>1</v>
      </c>
      <c r="C28" s="1">
        <v>1</v>
      </c>
      <c r="D28" s="1">
        <v>1</v>
      </c>
      <c r="E28" s="11">
        <f t="shared" si="11"/>
        <v>0.7767598688251383</v>
      </c>
      <c r="F28" s="1">
        <f t="shared" si="5"/>
        <v>0.31530363660203875</v>
      </c>
      <c r="G28" s="1">
        <f t="shared" si="6"/>
        <v>-0.2689633108320777</v>
      </c>
      <c r="H28" s="5">
        <f t="shared" si="7"/>
        <v>0.8231001945950993</v>
      </c>
      <c r="I28" s="8">
        <f t="shared" si="8"/>
        <v>0.41155009729754966</v>
      </c>
      <c r="J28" s="11">
        <v>1</v>
      </c>
      <c r="K28" s="5">
        <f t="shared" si="9"/>
        <v>0.5884499027024503</v>
      </c>
      <c r="L28" s="1">
        <f t="shared" si="10"/>
        <v>0.2942249513512252</v>
      </c>
      <c r="M28" s="1">
        <f t="shared" si="0"/>
        <v>0.2942249513512252</v>
      </c>
      <c r="N28" s="1">
        <f t="shared" si="1"/>
        <v>0.2942249513512252</v>
      </c>
      <c r="O28" s="11">
        <f t="shared" si="2"/>
        <v>1.0709848201763634</v>
      </c>
      <c r="P28" s="1">
        <f t="shared" si="3"/>
        <v>0.6095285879532639</v>
      </c>
      <c r="Q28" s="12">
        <f t="shared" si="4"/>
        <v>0.025261640519147477</v>
      </c>
    </row>
    <row r="29" spans="1:17" ht="12.75">
      <c r="A29">
        <v>7</v>
      </c>
      <c r="B29" s="6">
        <v>0</v>
      </c>
      <c r="C29" s="7">
        <v>0</v>
      </c>
      <c r="D29" s="8">
        <v>1</v>
      </c>
      <c r="E29" s="11">
        <f t="shared" si="11"/>
        <v>1.0709848201763634</v>
      </c>
      <c r="F29" s="1">
        <f t="shared" si="5"/>
        <v>0.6095285879532639</v>
      </c>
      <c r="G29" s="12">
        <f t="shared" si="6"/>
        <v>0.025261640519147477</v>
      </c>
      <c r="H29" s="13">
        <f>B29*E29+C29*F29+D29*G29</f>
        <v>0.025261640519147477</v>
      </c>
      <c r="I29" s="8">
        <f t="shared" si="8"/>
        <v>0.012630820259573738</v>
      </c>
      <c r="J29" s="6">
        <v>0</v>
      </c>
      <c r="K29" s="13">
        <f>J29-I29</f>
        <v>-0.012630820259573738</v>
      </c>
      <c r="L29" s="7">
        <f>$K29*$J$1*B29</f>
        <v>0</v>
      </c>
      <c r="M29" s="7">
        <f aca="true" t="shared" si="12" ref="M29:M76">$K29*$J$1*C29</f>
        <v>0</v>
      </c>
      <c r="N29" s="7">
        <f aca="true" t="shared" si="13" ref="N29:N76">$K29*$J$1*D29</f>
        <v>-0.006315410129786869</v>
      </c>
      <c r="O29" s="6">
        <f aca="true" t="shared" si="14" ref="O29:O76">+E29+L29</f>
        <v>1.0709848201763634</v>
      </c>
      <c r="P29" s="7">
        <f aca="true" t="shared" si="15" ref="P29:P76">+F29+M29</f>
        <v>0.6095285879532639</v>
      </c>
      <c r="Q29" s="8">
        <f aca="true" t="shared" si="16" ref="Q29:Q76">+G29+N29</f>
        <v>0.018946230389360608</v>
      </c>
    </row>
    <row r="30" spans="2:17" ht="12.75">
      <c r="B30" s="9">
        <v>0</v>
      </c>
      <c r="C30" s="2">
        <v>1</v>
      </c>
      <c r="D30" s="2">
        <v>1</v>
      </c>
      <c r="E30" s="6">
        <f>+O29</f>
        <v>1.0709848201763634</v>
      </c>
      <c r="F30" s="7">
        <f aca="true" t="shared" si="17" ref="F30:F77">P29</f>
        <v>0.6095285879532639</v>
      </c>
      <c r="G30" s="7">
        <f aca="true" t="shared" si="18" ref="G30:G77">Q29</f>
        <v>0.018946230389360608</v>
      </c>
      <c r="H30" s="4">
        <f t="shared" si="7"/>
        <v>0.6284748183426245</v>
      </c>
      <c r="I30" s="8">
        <f t="shared" si="8"/>
        <v>0.31423740917131227</v>
      </c>
      <c r="J30" s="9">
        <v>0</v>
      </c>
      <c r="K30" s="9">
        <f t="shared" si="9"/>
        <v>-0.31423740917131227</v>
      </c>
      <c r="L30" s="2">
        <f aca="true" t="shared" si="19" ref="L30:L52">$K30*$J$1*B30</f>
        <v>0</v>
      </c>
      <c r="M30" s="2">
        <f t="shared" si="12"/>
        <v>-0.15711870458565613</v>
      </c>
      <c r="N30" s="2">
        <f t="shared" si="13"/>
        <v>-0.15711870458565613</v>
      </c>
      <c r="O30" s="2">
        <f t="shared" si="14"/>
        <v>1.0709848201763634</v>
      </c>
      <c r="P30" s="2">
        <f t="shared" si="15"/>
        <v>0.4524098833676078</v>
      </c>
      <c r="Q30" s="10">
        <f t="shared" si="16"/>
        <v>-0.13817247419629552</v>
      </c>
    </row>
    <row r="31" spans="2:17" ht="12.75">
      <c r="B31" s="9">
        <v>1</v>
      </c>
      <c r="C31" s="2">
        <v>0</v>
      </c>
      <c r="D31" s="2">
        <v>1</v>
      </c>
      <c r="E31" s="9">
        <f aca="true" t="shared" si="20" ref="E31:E53">+O30</f>
        <v>1.0709848201763634</v>
      </c>
      <c r="F31" s="2">
        <f t="shared" si="17"/>
        <v>0.4524098833676078</v>
      </c>
      <c r="G31" s="2">
        <f t="shared" si="18"/>
        <v>-0.13817247419629552</v>
      </c>
      <c r="H31" s="4">
        <f t="shared" si="7"/>
        <v>0.9328123459800679</v>
      </c>
      <c r="I31" s="8">
        <f t="shared" si="8"/>
        <v>0.46640617299003395</v>
      </c>
      <c r="J31" s="9">
        <v>0</v>
      </c>
      <c r="K31" s="9">
        <f t="shared" si="9"/>
        <v>-0.46640617299003395</v>
      </c>
      <c r="L31" s="2">
        <f t="shared" si="19"/>
        <v>-0.23320308649501698</v>
      </c>
      <c r="M31" s="2">
        <f t="shared" si="12"/>
        <v>0</v>
      </c>
      <c r="N31" s="2">
        <f t="shared" si="13"/>
        <v>-0.23320308649501698</v>
      </c>
      <c r="O31" s="2">
        <f t="shared" si="14"/>
        <v>0.8377817336813465</v>
      </c>
      <c r="P31" s="2">
        <f t="shared" si="15"/>
        <v>0.4524098833676078</v>
      </c>
      <c r="Q31" s="10">
        <f t="shared" si="16"/>
        <v>-0.3713755606913125</v>
      </c>
    </row>
    <row r="32" spans="2:17" ht="12.75">
      <c r="B32" s="11">
        <v>1</v>
      </c>
      <c r="C32" s="1">
        <v>1</v>
      </c>
      <c r="D32" s="1">
        <v>1</v>
      </c>
      <c r="E32" s="11">
        <f t="shared" si="20"/>
        <v>0.8377817336813465</v>
      </c>
      <c r="F32" s="1">
        <f t="shared" si="17"/>
        <v>0.4524098833676078</v>
      </c>
      <c r="G32" s="1">
        <f t="shared" si="18"/>
        <v>-0.3713755606913125</v>
      </c>
      <c r="H32" s="5">
        <f t="shared" si="7"/>
        <v>0.9188160563576417</v>
      </c>
      <c r="I32" s="8">
        <f t="shared" si="8"/>
        <v>0.45940802817882087</v>
      </c>
      <c r="J32" s="11">
        <v>1</v>
      </c>
      <c r="K32" s="5">
        <f t="shared" si="9"/>
        <v>0.5405919718211791</v>
      </c>
      <c r="L32" s="1">
        <f t="shared" si="19"/>
        <v>0.27029598591058956</v>
      </c>
      <c r="M32" s="1">
        <f t="shared" si="12"/>
        <v>0.27029598591058956</v>
      </c>
      <c r="N32" s="1">
        <f t="shared" si="13"/>
        <v>0.27029598591058956</v>
      </c>
      <c r="O32" s="11">
        <f t="shared" si="14"/>
        <v>1.108077719591936</v>
      </c>
      <c r="P32" s="1">
        <f t="shared" si="15"/>
        <v>0.7227058692781974</v>
      </c>
      <c r="Q32" s="12">
        <f t="shared" si="16"/>
        <v>-0.10107957478072294</v>
      </c>
    </row>
    <row r="33" spans="1:17" ht="12.75">
      <c r="A33">
        <v>8</v>
      </c>
      <c r="B33" s="6">
        <v>0</v>
      </c>
      <c r="C33" s="7">
        <v>0</v>
      </c>
      <c r="D33" s="7">
        <v>1</v>
      </c>
      <c r="E33" s="6">
        <f t="shared" si="20"/>
        <v>1.108077719591936</v>
      </c>
      <c r="F33" s="7">
        <f t="shared" si="17"/>
        <v>0.7227058692781974</v>
      </c>
      <c r="G33" s="7">
        <f t="shared" si="18"/>
        <v>-0.10107957478072294</v>
      </c>
      <c r="H33" s="13">
        <f t="shared" si="7"/>
        <v>-0.10107957478072294</v>
      </c>
      <c r="I33" s="8">
        <f t="shared" si="8"/>
        <v>-0.05053978739036147</v>
      </c>
      <c r="J33" s="6">
        <v>0</v>
      </c>
      <c r="K33" s="13">
        <f t="shared" si="9"/>
        <v>0.05053978739036147</v>
      </c>
      <c r="L33" s="7">
        <f t="shared" si="19"/>
        <v>0</v>
      </c>
      <c r="M33" s="7">
        <f t="shared" si="12"/>
        <v>0</v>
      </c>
      <c r="N33" s="7">
        <f t="shared" si="13"/>
        <v>0.025269893695180734</v>
      </c>
      <c r="O33" s="6">
        <f t="shared" si="14"/>
        <v>1.108077719591936</v>
      </c>
      <c r="P33" s="7">
        <f t="shared" si="15"/>
        <v>0.7227058692781974</v>
      </c>
      <c r="Q33" s="8">
        <f t="shared" si="16"/>
        <v>-0.0758096810855422</v>
      </c>
    </row>
    <row r="34" spans="2:17" ht="12.75">
      <c r="B34" s="9">
        <v>0</v>
      </c>
      <c r="C34" s="2">
        <v>1</v>
      </c>
      <c r="D34" s="2">
        <v>1</v>
      </c>
      <c r="E34" s="9">
        <f t="shared" si="20"/>
        <v>1.108077719591936</v>
      </c>
      <c r="F34" s="2">
        <f t="shared" si="17"/>
        <v>0.7227058692781974</v>
      </c>
      <c r="G34" s="2">
        <f t="shared" si="18"/>
        <v>-0.0758096810855422</v>
      </c>
      <c r="H34" s="4">
        <f t="shared" si="7"/>
        <v>0.6468961881926552</v>
      </c>
      <c r="I34" s="8">
        <f t="shared" si="8"/>
        <v>0.3234480940963276</v>
      </c>
      <c r="J34" s="9">
        <v>0</v>
      </c>
      <c r="K34" s="9">
        <f t="shared" si="9"/>
        <v>-0.3234480940963276</v>
      </c>
      <c r="L34" s="2">
        <f t="shared" si="19"/>
        <v>0</v>
      </c>
      <c r="M34" s="2">
        <f t="shared" si="12"/>
        <v>-0.1617240470481638</v>
      </c>
      <c r="N34" s="2">
        <f t="shared" si="13"/>
        <v>-0.1617240470481638</v>
      </c>
      <c r="O34" s="2">
        <f t="shared" si="14"/>
        <v>1.108077719591936</v>
      </c>
      <c r="P34" s="2">
        <f t="shared" si="15"/>
        <v>0.5609818222300336</v>
      </c>
      <c r="Q34" s="10">
        <f t="shared" si="16"/>
        <v>-0.237533728133706</v>
      </c>
    </row>
    <row r="35" spans="2:17" ht="12.75">
      <c r="B35" s="9">
        <v>1</v>
      </c>
      <c r="C35" s="2">
        <v>0</v>
      </c>
      <c r="D35" s="2">
        <v>1</v>
      </c>
      <c r="E35" s="9">
        <f t="shared" si="20"/>
        <v>1.108077719591936</v>
      </c>
      <c r="F35" s="2">
        <f t="shared" si="17"/>
        <v>0.5609818222300336</v>
      </c>
      <c r="G35" s="2">
        <f t="shared" si="18"/>
        <v>-0.237533728133706</v>
      </c>
      <c r="H35" s="4">
        <f t="shared" si="7"/>
        <v>0.87054399145823</v>
      </c>
      <c r="I35" s="8">
        <f t="shared" si="8"/>
        <v>0.435271995729115</v>
      </c>
      <c r="J35" s="9">
        <v>0</v>
      </c>
      <c r="K35" s="9">
        <f t="shared" si="9"/>
        <v>-0.435271995729115</v>
      </c>
      <c r="L35" s="2">
        <f t="shared" si="19"/>
        <v>-0.2176359978645575</v>
      </c>
      <c r="M35" s="2">
        <f t="shared" si="12"/>
        <v>0</v>
      </c>
      <c r="N35" s="2">
        <f t="shared" si="13"/>
        <v>-0.2176359978645575</v>
      </c>
      <c r="O35" s="2">
        <f t="shared" si="14"/>
        <v>0.8904417217273786</v>
      </c>
      <c r="P35" s="2">
        <f t="shared" si="15"/>
        <v>0.5609818222300336</v>
      </c>
      <c r="Q35" s="10">
        <f t="shared" si="16"/>
        <v>-0.4551697259982635</v>
      </c>
    </row>
    <row r="36" spans="2:17" ht="12.75">
      <c r="B36" s="11">
        <v>1</v>
      </c>
      <c r="C36" s="1">
        <v>1</v>
      </c>
      <c r="D36" s="1">
        <v>1</v>
      </c>
      <c r="E36" s="11">
        <f t="shared" si="20"/>
        <v>0.8904417217273786</v>
      </c>
      <c r="F36" s="1">
        <f t="shared" si="17"/>
        <v>0.5609818222300336</v>
      </c>
      <c r="G36" s="1">
        <f t="shared" si="18"/>
        <v>-0.4551697259982635</v>
      </c>
      <c r="H36" s="5">
        <f t="shared" si="7"/>
        <v>0.9962538179591487</v>
      </c>
      <c r="I36" s="8">
        <f t="shared" si="8"/>
        <v>0.49812690897957435</v>
      </c>
      <c r="J36" s="11">
        <v>1</v>
      </c>
      <c r="K36" s="5">
        <f t="shared" si="9"/>
        <v>0.5018730910204257</v>
      </c>
      <c r="L36" s="1">
        <f t="shared" si="19"/>
        <v>0.2509365455102128</v>
      </c>
      <c r="M36" s="1">
        <f t="shared" si="12"/>
        <v>0.2509365455102128</v>
      </c>
      <c r="N36" s="1">
        <f t="shared" si="13"/>
        <v>0.2509365455102128</v>
      </c>
      <c r="O36" s="11">
        <f t="shared" si="14"/>
        <v>1.1413782672375914</v>
      </c>
      <c r="P36" s="1">
        <f t="shared" si="15"/>
        <v>0.8119183677402464</v>
      </c>
      <c r="Q36" s="12">
        <f t="shared" si="16"/>
        <v>-0.20423318048805067</v>
      </c>
    </row>
    <row r="37" spans="1:17" ht="12.75">
      <c r="A37">
        <v>9</v>
      </c>
      <c r="B37" s="6">
        <v>0</v>
      </c>
      <c r="C37" s="7">
        <v>0</v>
      </c>
      <c r="D37" s="7">
        <v>1</v>
      </c>
      <c r="E37" s="6">
        <f t="shared" si="20"/>
        <v>1.1413782672375914</v>
      </c>
      <c r="F37" s="7">
        <f t="shared" si="17"/>
        <v>0.8119183677402464</v>
      </c>
      <c r="G37" s="7">
        <f t="shared" si="18"/>
        <v>-0.20423318048805067</v>
      </c>
      <c r="H37" s="13">
        <f t="shared" si="7"/>
        <v>-0.20423318048805067</v>
      </c>
      <c r="I37" s="8">
        <f t="shared" si="8"/>
        <v>-0.10211659024402533</v>
      </c>
      <c r="J37" s="6">
        <v>0</v>
      </c>
      <c r="K37" s="13">
        <f t="shared" si="9"/>
        <v>0.10211659024402533</v>
      </c>
      <c r="L37" s="7">
        <f t="shared" si="19"/>
        <v>0</v>
      </c>
      <c r="M37" s="7">
        <f t="shared" si="12"/>
        <v>0</v>
      </c>
      <c r="N37" s="7">
        <f t="shared" si="13"/>
        <v>0.05105829512201267</v>
      </c>
      <c r="O37" s="6">
        <f t="shared" si="14"/>
        <v>1.1413782672375914</v>
      </c>
      <c r="P37" s="7">
        <f t="shared" si="15"/>
        <v>0.8119183677402464</v>
      </c>
      <c r="Q37" s="8">
        <f t="shared" si="16"/>
        <v>-0.15317488536603802</v>
      </c>
    </row>
    <row r="38" spans="2:17" ht="12.75">
      <c r="B38" s="9">
        <v>0</v>
      </c>
      <c r="C38" s="2">
        <v>1</v>
      </c>
      <c r="D38" s="2">
        <v>1</v>
      </c>
      <c r="E38" s="9">
        <f t="shared" si="20"/>
        <v>1.1413782672375914</v>
      </c>
      <c r="F38" s="2">
        <f t="shared" si="17"/>
        <v>0.8119183677402464</v>
      </c>
      <c r="G38" s="2">
        <f t="shared" si="18"/>
        <v>-0.15317488536603802</v>
      </c>
      <c r="H38" s="4">
        <f t="shared" si="7"/>
        <v>0.6587434823742084</v>
      </c>
      <c r="I38" s="8">
        <f t="shared" si="8"/>
        <v>0.3293717411871042</v>
      </c>
      <c r="J38" s="9">
        <v>0</v>
      </c>
      <c r="K38" s="9">
        <f t="shared" si="9"/>
        <v>-0.3293717411871042</v>
      </c>
      <c r="L38" s="2">
        <f t="shared" si="19"/>
        <v>0</v>
      </c>
      <c r="M38" s="2">
        <f t="shared" si="12"/>
        <v>-0.1646858705935521</v>
      </c>
      <c r="N38" s="2">
        <f t="shared" si="13"/>
        <v>-0.1646858705935521</v>
      </c>
      <c r="O38" s="2">
        <f t="shared" si="14"/>
        <v>1.1413782672375914</v>
      </c>
      <c r="P38" s="2">
        <f t="shared" si="15"/>
        <v>0.6472324971466943</v>
      </c>
      <c r="Q38" s="10">
        <f t="shared" si="16"/>
        <v>-0.3178607559595901</v>
      </c>
    </row>
    <row r="39" spans="2:17" ht="12.75">
      <c r="B39" s="9">
        <v>1</v>
      </c>
      <c r="C39" s="2">
        <v>0</v>
      </c>
      <c r="D39" s="2">
        <v>1</v>
      </c>
      <c r="E39" s="9">
        <f t="shared" si="20"/>
        <v>1.1413782672375914</v>
      </c>
      <c r="F39" s="2">
        <f t="shared" si="17"/>
        <v>0.6472324971466943</v>
      </c>
      <c r="G39" s="2">
        <f t="shared" si="18"/>
        <v>-0.3178607559595901</v>
      </c>
      <c r="H39" s="4">
        <f t="shared" si="7"/>
        <v>0.8235175112780013</v>
      </c>
      <c r="I39" s="8">
        <f t="shared" si="8"/>
        <v>0.41175875563900066</v>
      </c>
      <c r="J39" s="9">
        <v>0</v>
      </c>
      <c r="K39" s="9">
        <f t="shared" si="9"/>
        <v>-0.41175875563900066</v>
      </c>
      <c r="L39" s="2">
        <f t="shared" si="19"/>
        <v>-0.20587937781950033</v>
      </c>
      <c r="M39" s="2">
        <f t="shared" si="12"/>
        <v>0</v>
      </c>
      <c r="N39" s="2">
        <f t="shared" si="13"/>
        <v>-0.20587937781950033</v>
      </c>
      <c r="O39" s="2">
        <f t="shared" si="14"/>
        <v>0.9354988894180911</v>
      </c>
      <c r="P39" s="2">
        <f t="shared" si="15"/>
        <v>0.6472324971466943</v>
      </c>
      <c r="Q39" s="10">
        <f t="shared" si="16"/>
        <v>-0.5237401337790905</v>
      </c>
    </row>
    <row r="40" spans="2:17" ht="12.75">
      <c r="B40" s="11">
        <v>1</v>
      </c>
      <c r="C40" s="1">
        <v>1</v>
      </c>
      <c r="D40" s="1">
        <v>1</v>
      </c>
      <c r="E40" s="11">
        <f t="shared" si="20"/>
        <v>0.9354988894180911</v>
      </c>
      <c r="F40" s="1">
        <f t="shared" si="17"/>
        <v>0.6472324971466943</v>
      </c>
      <c r="G40" s="1">
        <f t="shared" si="18"/>
        <v>-0.5237401337790905</v>
      </c>
      <c r="H40" s="5">
        <f t="shared" si="7"/>
        <v>1.0589912527856948</v>
      </c>
      <c r="I40" s="8">
        <f t="shared" si="8"/>
        <v>0.5294956263928474</v>
      </c>
      <c r="J40" s="11">
        <v>1</v>
      </c>
      <c r="K40" s="5">
        <f t="shared" si="9"/>
        <v>0.4705043736071526</v>
      </c>
      <c r="L40" s="1">
        <f t="shared" si="19"/>
        <v>0.2352521868035763</v>
      </c>
      <c r="M40" s="1">
        <f t="shared" si="12"/>
        <v>0.2352521868035763</v>
      </c>
      <c r="N40" s="1">
        <f t="shared" si="13"/>
        <v>0.2352521868035763</v>
      </c>
      <c r="O40" s="11">
        <f t="shared" si="14"/>
        <v>1.1707510762216673</v>
      </c>
      <c r="P40" s="1">
        <f t="shared" si="15"/>
        <v>0.8824846839502706</v>
      </c>
      <c r="Q40" s="12">
        <f t="shared" si="16"/>
        <v>-0.28848794697551416</v>
      </c>
    </row>
    <row r="41" spans="1:17" ht="12.75">
      <c r="A41">
        <v>10</v>
      </c>
      <c r="B41" s="6">
        <v>0</v>
      </c>
      <c r="C41" s="7">
        <v>0</v>
      </c>
      <c r="D41" s="7">
        <v>1</v>
      </c>
      <c r="E41" s="6">
        <f t="shared" si="20"/>
        <v>1.1707510762216673</v>
      </c>
      <c r="F41" s="7">
        <f t="shared" si="17"/>
        <v>0.8824846839502706</v>
      </c>
      <c r="G41" s="7">
        <f t="shared" si="18"/>
        <v>-0.28848794697551416</v>
      </c>
      <c r="H41" s="13">
        <f t="shared" si="7"/>
        <v>-0.28848794697551416</v>
      </c>
      <c r="I41" s="8">
        <f t="shared" si="8"/>
        <v>-0.14424397348775708</v>
      </c>
      <c r="J41" s="6">
        <v>0</v>
      </c>
      <c r="K41" s="13">
        <f t="shared" si="9"/>
        <v>0.14424397348775708</v>
      </c>
      <c r="L41" s="7">
        <f t="shared" si="19"/>
        <v>0</v>
      </c>
      <c r="M41" s="7">
        <f t="shared" si="12"/>
        <v>0</v>
      </c>
      <c r="N41" s="7">
        <f t="shared" si="13"/>
        <v>0.07212198674387854</v>
      </c>
      <c r="O41" s="6">
        <f t="shared" si="14"/>
        <v>1.1707510762216673</v>
      </c>
      <c r="P41" s="7">
        <f t="shared" si="15"/>
        <v>0.8824846839502706</v>
      </c>
      <c r="Q41" s="8">
        <f t="shared" si="16"/>
        <v>-0.21636596023163562</v>
      </c>
    </row>
    <row r="42" spans="2:17" ht="12.75">
      <c r="B42" s="9">
        <v>0</v>
      </c>
      <c r="C42" s="2">
        <v>1</v>
      </c>
      <c r="D42" s="2">
        <v>1</v>
      </c>
      <c r="E42" s="9">
        <f t="shared" si="20"/>
        <v>1.1707510762216673</v>
      </c>
      <c r="F42" s="2">
        <f t="shared" si="17"/>
        <v>0.8824846839502706</v>
      </c>
      <c r="G42" s="2">
        <f t="shared" si="18"/>
        <v>-0.21636596023163562</v>
      </c>
      <c r="H42" s="4">
        <f t="shared" si="7"/>
        <v>0.666118723718635</v>
      </c>
      <c r="I42" s="8">
        <f t="shared" si="8"/>
        <v>0.3330593618593175</v>
      </c>
      <c r="J42" s="9">
        <v>0</v>
      </c>
      <c r="K42" s="9">
        <f t="shared" si="9"/>
        <v>-0.3330593618593175</v>
      </c>
      <c r="L42" s="2">
        <f t="shared" si="19"/>
        <v>0</v>
      </c>
      <c r="M42" s="2">
        <f t="shared" si="12"/>
        <v>-0.16652968092965875</v>
      </c>
      <c r="N42" s="2">
        <f t="shared" si="13"/>
        <v>-0.16652968092965875</v>
      </c>
      <c r="O42" s="2">
        <f t="shared" si="14"/>
        <v>1.1707510762216673</v>
      </c>
      <c r="P42" s="2">
        <f t="shared" si="15"/>
        <v>0.7159550030206119</v>
      </c>
      <c r="Q42" s="10">
        <f t="shared" si="16"/>
        <v>-0.3828956411612944</v>
      </c>
    </row>
    <row r="43" spans="2:17" ht="12.75">
      <c r="B43" s="9">
        <v>1</v>
      </c>
      <c r="C43" s="2">
        <v>0</v>
      </c>
      <c r="D43" s="2">
        <v>1</v>
      </c>
      <c r="E43" s="9">
        <f t="shared" si="20"/>
        <v>1.1707510762216673</v>
      </c>
      <c r="F43" s="2">
        <f t="shared" si="17"/>
        <v>0.7159550030206119</v>
      </c>
      <c r="G43" s="2">
        <f t="shared" si="18"/>
        <v>-0.3828956411612944</v>
      </c>
      <c r="H43" s="4">
        <f t="shared" si="7"/>
        <v>0.7878554350603729</v>
      </c>
      <c r="I43" s="8">
        <f t="shared" si="8"/>
        <v>0.39392771753018646</v>
      </c>
      <c r="J43" s="9">
        <v>0</v>
      </c>
      <c r="K43" s="9">
        <f t="shared" si="9"/>
        <v>-0.39392771753018646</v>
      </c>
      <c r="L43" s="2">
        <f t="shared" si="19"/>
        <v>-0.19696385876509323</v>
      </c>
      <c r="M43" s="2">
        <f t="shared" si="12"/>
        <v>0</v>
      </c>
      <c r="N43" s="2">
        <f t="shared" si="13"/>
        <v>-0.19696385876509323</v>
      </c>
      <c r="O43" s="2">
        <f t="shared" si="14"/>
        <v>0.973787217456574</v>
      </c>
      <c r="P43" s="2">
        <f t="shared" si="15"/>
        <v>0.7159550030206119</v>
      </c>
      <c r="Q43" s="10">
        <f t="shared" si="16"/>
        <v>-0.5798594999263876</v>
      </c>
    </row>
    <row r="44" spans="2:17" ht="12.75">
      <c r="B44" s="11">
        <v>1</v>
      </c>
      <c r="C44" s="1">
        <v>1</v>
      </c>
      <c r="D44" s="1">
        <v>1</v>
      </c>
      <c r="E44" s="11">
        <f t="shared" si="20"/>
        <v>0.973787217456574</v>
      </c>
      <c r="F44" s="1">
        <f t="shared" si="17"/>
        <v>0.7159550030206119</v>
      </c>
      <c r="G44" s="1">
        <f t="shared" si="18"/>
        <v>-0.5798594999263876</v>
      </c>
      <c r="H44" s="5">
        <f t="shared" si="7"/>
        <v>1.1098827205507984</v>
      </c>
      <c r="I44" s="8">
        <f t="shared" si="8"/>
        <v>0.5549413602753992</v>
      </c>
      <c r="J44" s="11">
        <v>1</v>
      </c>
      <c r="K44" s="5">
        <f t="shared" si="9"/>
        <v>0.4450586397246008</v>
      </c>
      <c r="L44" s="1">
        <f t="shared" si="19"/>
        <v>0.2225293198623004</v>
      </c>
      <c r="M44" s="1">
        <f t="shared" si="12"/>
        <v>0.2225293198623004</v>
      </c>
      <c r="N44" s="1">
        <f t="shared" si="13"/>
        <v>0.2225293198623004</v>
      </c>
      <c r="O44" s="11">
        <f t="shared" si="14"/>
        <v>1.1963165373188744</v>
      </c>
      <c r="P44" s="1">
        <f t="shared" si="15"/>
        <v>0.9384843228829123</v>
      </c>
      <c r="Q44" s="12">
        <f t="shared" si="16"/>
        <v>-0.35733018006408723</v>
      </c>
    </row>
    <row r="45" spans="1:17" ht="12.75">
      <c r="A45">
        <v>11</v>
      </c>
      <c r="B45" s="6">
        <v>0</v>
      </c>
      <c r="C45" s="7">
        <v>0</v>
      </c>
      <c r="D45" s="7">
        <v>1</v>
      </c>
      <c r="E45" s="6">
        <f t="shared" si="20"/>
        <v>1.1963165373188744</v>
      </c>
      <c r="F45" s="7">
        <f t="shared" si="17"/>
        <v>0.9384843228829123</v>
      </c>
      <c r="G45" s="7">
        <f t="shared" si="18"/>
        <v>-0.35733018006408723</v>
      </c>
      <c r="H45" s="13">
        <f t="shared" si="7"/>
        <v>-0.35733018006408723</v>
      </c>
      <c r="I45" s="8">
        <f t="shared" si="8"/>
        <v>-0.17866509003204362</v>
      </c>
      <c r="J45" s="6">
        <v>0</v>
      </c>
      <c r="K45" s="13">
        <f t="shared" si="9"/>
        <v>0.17866509003204362</v>
      </c>
      <c r="L45" s="7">
        <f t="shared" si="19"/>
        <v>0</v>
      </c>
      <c r="M45" s="7">
        <f t="shared" si="12"/>
        <v>0</v>
      </c>
      <c r="N45" s="7">
        <f t="shared" si="13"/>
        <v>0.08933254501602181</v>
      </c>
      <c r="O45" s="6">
        <f t="shared" si="14"/>
        <v>1.1963165373188744</v>
      </c>
      <c r="P45" s="7">
        <f t="shared" si="15"/>
        <v>0.9384843228829123</v>
      </c>
      <c r="Q45" s="8">
        <f t="shared" si="16"/>
        <v>-0.2679976350480654</v>
      </c>
    </row>
    <row r="46" spans="2:17" ht="12.75">
      <c r="B46" s="9">
        <v>0</v>
      </c>
      <c r="C46" s="2">
        <v>1</v>
      </c>
      <c r="D46" s="2">
        <v>1</v>
      </c>
      <c r="E46" s="9">
        <f t="shared" si="20"/>
        <v>1.1963165373188744</v>
      </c>
      <c r="F46" s="2">
        <f t="shared" si="17"/>
        <v>0.9384843228829123</v>
      </c>
      <c r="G46" s="2">
        <f t="shared" si="18"/>
        <v>-0.2679976350480654</v>
      </c>
      <c r="H46" s="4">
        <f t="shared" si="7"/>
        <v>0.6704866878348469</v>
      </c>
      <c r="I46" s="8">
        <f t="shared" si="8"/>
        <v>0.33524334391742344</v>
      </c>
      <c r="J46" s="9">
        <v>0</v>
      </c>
      <c r="K46" s="9">
        <f t="shared" si="9"/>
        <v>-0.33524334391742344</v>
      </c>
      <c r="L46" s="2">
        <f t="shared" si="19"/>
        <v>0</v>
      </c>
      <c r="M46" s="2">
        <f t="shared" si="12"/>
        <v>-0.16762167195871172</v>
      </c>
      <c r="N46" s="2">
        <f t="shared" si="13"/>
        <v>-0.16762167195871172</v>
      </c>
      <c r="O46" s="2">
        <f t="shared" si="14"/>
        <v>1.1963165373188744</v>
      </c>
      <c r="P46" s="2">
        <f t="shared" si="15"/>
        <v>0.7708626509242006</v>
      </c>
      <c r="Q46" s="10">
        <f t="shared" si="16"/>
        <v>-0.4356193070067771</v>
      </c>
    </row>
    <row r="47" spans="2:17" ht="12.75">
      <c r="B47" s="9">
        <v>1</v>
      </c>
      <c r="C47" s="2">
        <v>0</v>
      </c>
      <c r="D47" s="2">
        <v>1</v>
      </c>
      <c r="E47" s="9">
        <f t="shared" si="20"/>
        <v>1.1963165373188744</v>
      </c>
      <c r="F47" s="2">
        <f t="shared" si="17"/>
        <v>0.7708626509242006</v>
      </c>
      <c r="G47" s="2">
        <f t="shared" si="18"/>
        <v>-0.4356193070067771</v>
      </c>
      <c r="H47" s="4">
        <f t="shared" si="7"/>
        <v>0.7606972303120973</v>
      </c>
      <c r="I47" s="8">
        <f t="shared" si="8"/>
        <v>0.3803486151560487</v>
      </c>
      <c r="J47" s="9">
        <v>0</v>
      </c>
      <c r="K47" s="9">
        <f t="shared" si="9"/>
        <v>-0.3803486151560487</v>
      </c>
      <c r="L47" s="2">
        <f t="shared" si="19"/>
        <v>-0.19017430757802434</v>
      </c>
      <c r="M47" s="2">
        <f t="shared" si="12"/>
        <v>0</v>
      </c>
      <c r="N47" s="2">
        <f t="shared" si="13"/>
        <v>-0.19017430757802434</v>
      </c>
      <c r="O47" s="2">
        <f t="shared" si="14"/>
        <v>1.00614222974085</v>
      </c>
      <c r="P47" s="2">
        <f t="shared" si="15"/>
        <v>0.7708626509242006</v>
      </c>
      <c r="Q47" s="10">
        <f t="shared" si="16"/>
        <v>-0.6257936145848014</v>
      </c>
    </row>
    <row r="48" spans="2:17" ht="12.75">
      <c r="B48" s="11">
        <v>1</v>
      </c>
      <c r="C48" s="1">
        <v>1</v>
      </c>
      <c r="D48" s="1">
        <v>1</v>
      </c>
      <c r="E48" s="11">
        <f t="shared" si="20"/>
        <v>1.00614222974085</v>
      </c>
      <c r="F48" s="1">
        <f t="shared" si="17"/>
        <v>0.7708626509242006</v>
      </c>
      <c r="G48" s="1">
        <f t="shared" si="18"/>
        <v>-0.6257936145848014</v>
      </c>
      <c r="H48" s="5">
        <f t="shared" si="7"/>
        <v>1.151211266080249</v>
      </c>
      <c r="I48" s="8">
        <f t="shared" si="8"/>
        <v>0.5756056330401245</v>
      </c>
      <c r="J48" s="11">
        <v>1</v>
      </c>
      <c r="K48" s="5">
        <f t="shared" si="9"/>
        <v>0.42439436695987554</v>
      </c>
      <c r="L48" s="1">
        <f t="shared" si="19"/>
        <v>0.21219718347993777</v>
      </c>
      <c r="M48" s="1">
        <f t="shared" si="12"/>
        <v>0.21219718347993777</v>
      </c>
      <c r="N48" s="1">
        <f t="shared" si="13"/>
        <v>0.21219718347993777</v>
      </c>
      <c r="O48" s="11">
        <f t="shared" si="14"/>
        <v>1.2183394132207876</v>
      </c>
      <c r="P48" s="1">
        <f t="shared" si="15"/>
        <v>0.9830598344041384</v>
      </c>
      <c r="Q48" s="12">
        <f t="shared" si="16"/>
        <v>-0.41359643110486366</v>
      </c>
    </row>
    <row r="49" spans="1:17" ht="12.75">
      <c r="A49">
        <v>12</v>
      </c>
      <c r="B49" s="6">
        <v>0</v>
      </c>
      <c r="C49" s="7">
        <v>0</v>
      </c>
      <c r="D49" s="7">
        <v>1</v>
      </c>
      <c r="E49" s="6">
        <f t="shared" si="20"/>
        <v>1.2183394132207876</v>
      </c>
      <c r="F49" s="7">
        <f t="shared" si="17"/>
        <v>0.9830598344041384</v>
      </c>
      <c r="G49" s="7">
        <f t="shared" si="18"/>
        <v>-0.41359643110486366</v>
      </c>
      <c r="H49" s="13">
        <f t="shared" si="7"/>
        <v>-0.41359643110486366</v>
      </c>
      <c r="I49" s="8">
        <f t="shared" si="8"/>
        <v>-0.20679821555243183</v>
      </c>
      <c r="J49" s="6">
        <v>0</v>
      </c>
      <c r="K49" s="13">
        <f t="shared" si="9"/>
        <v>0.20679821555243183</v>
      </c>
      <c r="L49" s="7">
        <f t="shared" si="19"/>
        <v>0</v>
      </c>
      <c r="M49" s="7">
        <f t="shared" si="12"/>
        <v>0</v>
      </c>
      <c r="N49" s="7">
        <f t="shared" si="13"/>
        <v>0.10339910777621591</v>
      </c>
      <c r="O49" s="6">
        <f t="shared" si="14"/>
        <v>1.2183394132207876</v>
      </c>
      <c r="P49" s="7">
        <f t="shared" si="15"/>
        <v>0.9830598344041384</v>
      </c>
      <c r="Q49" s="8">
        <f t="shared" si="16"/>
        <v>-0.31019732332864774</v>
      </c>
    </row>
    <row r="50" spans="2:17" ht="12.75">
      <c r="B50" s="9">
        <v>0</v>
      </c>
      <c r="C50" s="2">
        <v>1</v>
      </c>
      <c r="D50" s="2">
        <v>1</v>
      </c>
      <c r="E50" s="9">
        <f t="shared" si="20"/>
        <v>1.2183394132207876</v>
      </c>
      <c r="F50" s="2">
        <f t="shared" si="17"/>
        <v>0.9830598344041384</v>
      </c>
      <c r="G50" s="2">
        <f t="shared" si="18"/>
        <v>-0.31019732332864774</v>
      </c>
      <c r="H50" s="4">
        <f t="shared" si="7"/>
        <v>0.6728625110754907</v>
      </c>
      <c r="I50" s="8">
        <f t="shared" si="8"/>
        <v>0.33643125553774533</v>
      </c>
      <c r="J50" s="9">
        <v>0</v>
      </c>
      <c r="K50" s="9">
        <f t="shared" si="9"/>
        <v>-0.33643125553774533</v>
      </c>
      <c r="L50" s="2">
        <f t="shared" si="19"/>
        <v>0</v>
      </c>
      <c r="M50" s="2">
        <f t="shared" si="12"/>
        <v>-0.16821562776887267</v>
      </c>
      <c r="N50" s="2">
        <f t="shared" si="13"/>
        <v>-0.16821562776887267</v>
      </c>
      <c r="O50" s="2">
        <f t="shared" si="14"/>
        <v>1.2183394132207876</v>
      </c>
      <c r="P50" s="2">
        <f t="shared" si="15"/>
        <v>0.8148442066352657</v>
      </c>
      <c r="Q50" s="10">
        <f t="shared" si="16"/>
        <v>-0.4784129510975204</v>
      </c>
    </row>
    <row r="51" spans="2:17" ht="12.75">
      <c r="B51" s="9">
        <v>1</v>
      </c>
      <c r="C51" s="2">
        <v>0</v>
      </c>
      <c r="D51" s="2">
        <v>1</v>
      </c>
      <c r="E51" s="9">
        <f t="shared" si="20"/>
        <v>1.2183394132207876</v>
      </c>
      <c r="F51" s="2">
        <f t="shared" si="17"/>
        <v>0.8148442066352657</v>
      </c>
      <c r="G51" s="2">
        <f t="shared" si="18"/>
        <v>-0.4784129510975204</v>
      </c>
      <c r="H51" s="4">
        <f t="shared" si="7"/>
        <v>0.7399264621232673</v>
      </c>
      <c r="I51" s="8">
        <f t="shared" si="8"/>
        <v>0.36996323106163365</v>
      </c>
      <c r="J51" s="9">
        <v>0</v>
      </c>
      <c r="K51" s="9">
        <f t="shared" si="9"/>
        <v>-0.36996323106163365</v>
      </c>
      <c r="L51" s="2">
        <f t="shared" si="19"/>
        <v>-0.18498161553081682</v>
      </c>
      <c r="M51" s="2">
        <f t="shared" si="12"/>
        <v>0</v>
      </c>
      <c r="N51" s="2">
        <f t="shared" si="13"/>
        <v>-0.18498161553081682</v>
      </c>
      <c r="O51" s="2">
        <f t="shared" si="14"/>
        <v>1.0333577976899708</v>
      </c>
      <c r="P51" s="2">
        <f t="shared" si="15"/>
        <v>0.8148442066352657</v>
      </c>
      <c r="Q51" s="10">
        <f t="shared" si="16"/>
        <v>-0.6633945666283372</v>
      </c>
    </row>
    <row r="52" spans="2:17" ht="12.75">
      <c r="B52" s="11">
        <v>1</v>
      </c>
      <c r="C52" s="1">
        <v>1</v>
      </c>
      <c r="D52" s="1">
        <v>1</v>
      </c>
      <c r="E52" s="11">
        <f t="shared" si="20"/>
        <v>1.0333577976899708</v>
      </c>
      <c r="F52" s="1">
        <f t="shared" si="17"/>
        <v>0.8148442066352657</v>
      </c>
      <c r="G52" s="1">
        <f t="shared" si="18"/>
        <v>-0.6633945666283372</v>
      </c>
      <c r="H52" s="5">
        <f t="shared" si="7"/>
        <v>1.1848074376968993</v>
      </c>
      <c r="I52" s="8">
        <f t="shared" si="8"/>
        <v>0.5924037188484497</v>
      </c>
      <c r="J52" s="11">
        <v>1</v>
      </c>
      <c r="K52" s="5">
        <f t="shared" si="9"/>
        <v>0.40759628115155033</v>
      </c>
      <c r="L52" s="1">
        <f t="shared" si="19"/>
        <v>0.20379814057577517</v>
      </c>
      <c r="M52" s="1">
        <f t="shared" si="12"/>
        <v>0.20379814057577517</v>
      </c>
      <c r="N52" s="1">
        <f t="shared" si="13"/>
        <v>0.20379814057577517</v>
      </c>
      <c r="O52" s="11">
        <f t="shared" si="14"/>
        <v>1.237155938265746</v>
      </c>
      <c r="P52" s="1">
        <f t="shared" si="15"/>
        <v>1.0186423472110409</v>
      </c>
      <c r="Q52" s="12">
        <f t="shared" si="16"/>
        <v>-0.459596426052562</v>
      </c>
    </row>
    <row r="53" spans="1:17" ht="12.75">
      <c r="A53">
        <v>13</v>
      </c>
      <c r="B53" s="6">
        <v>0</v>
      </c>
      <c r="C53" s="7">
        <v>0</v>
      </c>
      <c r="D53" s="8">
        <v>1</v>
      </c>
      <c r="E53" s="11">
        <f t="shared" si="20"/>
        <v>1.237155938265746</v>
      </c>
      <c r="F53" s="1">
        <f t="shared" si="17"/>
        <v>1.0186423472110409</v>
      </c>
      <c r="G53" s="12">
        <f t="shared" si="18"/>
        <v>-0.459596426052562</v>
      </c>
      <c r="H53" s="13">
        <f>B53*E53+C53*F53+D53*G53</f>
        <v>-0.459596426052562</v>
      </c>
      <c r="I53" s="8">
        <f t="shared" si="8"/>
        <v>-0.229798213026281</v>
      </c>
      <c r="J53" s="6">
        <v>0</v>
      </c>
      <c r="K53" s="13">
        <f>J53-I53</f>
        <v>0.229798213026281</v>
      </c>
      <c r="L53" s="7">
        <f>$K53*$J$1*B53</f>
        <v>0</v>
      </c>
      <c r="M53" s="7">
        <f t="shared" si="12"/>
        <v>0</v>
      </c>
      <c r="N53" s="7">
        <f t="shared" si="13"/>
        <v>0.1148991065131405</v>
      </c>
      <c r="O53" s="6">
        <f t="shared" si="14"/>
        <v>1.237155938265746</v>
      </c>
      <c r="P53" s="7">
        <f t="shared" si="15"/>
        <v>1.0186423472110409</v>
      </c>
      <c r="Q53" s="8">
        <f t="shared" si="16"/>
        <v>-0.3446973195394215</v>
      </c>
    </row>
    <row r="54" spans="2:17" ht="12.75">
      <c r="B54" s="9">
        <v>0</v>
      </c>
      <c r="C54" s="2">
        <v>1</v>
      </c>
      <c r="D54" s="2">
        <v>1</v>
      </c>
      <c r="E54" s="6">
        <f>+O53</f>
        <v>1.237155938265746</v>
      </c>
      <c r="F54" s="7">
        <f t="shared" si="17"/>
        <v>1.0186423472110409</v>
      </c>
      <c r="G54" s="7">
        <f t="shared" si="18"/>
        <v>-0.3446973195394215</v>
      </c>
      <c r="H54" s="4">
        <f aca="true" t="shared" si="21" ref="H54:H76">B54*E54+C54*F54+D54*G54</f>
        <v>0.6739450276716193</v>
      </c>
      <c r="I54" s="8">
        <f t="shared" si="8"/>
        <v>0.3369725138358097</v>
      </c>
      <c r="J54" s="9">
        <v>0</v>
      </c>
      <c r="K54" s="9">
        <f aca="true" t="shared" si="22" ref="K54:K76">J54-I54</f>
        <v>-0.3369725138358097</v>
      </c>
      <c r="L54" s="2">
        <f aca="true" t="shared" si="23" ref="L54:L76">$K54*$J$1*B54</f>
        <v>0</v>
      </c>
      <c r="M54" s="2">
        <f t="shared" si="12"/>
        <v>-0.16848625691790484</v>
      </c>
      <c r="N54" s="2">
        <f t="shared" si="13"/>
        <v>-0.16848625691790484</v>
      </c>
      <c r="O54" s="2">
        <f t="shared" si="14"/>
        <v>1.237155938265746</v>
      </c>
      <c r="P54" s="2">
        <f t="shared" si="15"/>
        <v>0.850156090293136</v>
      </c>
      <c r="Q54" s="10">
        <f t="shared" si="16"/>
        <v>-0.5131835764573264</v>
      </c>
    </row>
    <row r="55" spans="2:17" ht="12.75">
      <c r="B55" s="9">
        <v>1</v>
      </c>
      <c r="C55" s="2">
        <v>0</v>
      </c>
      <c r="D55" s="2">
        <v>1</v>
      </c>
      <c r="E55" s="9">
        <f aca="true" t="shared" si="24" ref="E55:E77">+O54</f>
        <v>1.237155938265746</v>
      </c>
      <c r="F55" s="2">
        <f t="shared" si="17"/>
        <v>0.850156090293136</v>
      </c>
      <c r="G55" s="2">
        <f t="shared" si="18"/>
        <v>-0.5131835764573264</v>
      </c>
      <c r="H55" s="4">
        <f t="shared" si="21"/>
        <v>0.7239723618084196</v>
      </c>
      <c r="I55" s="8">
        <f t="shared" si="8"/>
        <v>0.3619861809042098</v>
      </c>
      <c r="J55" s="9">
        <v>0</v>
      </c>
      <c r="K55" s="9">
        <f t="shared" si="22"/>
        <v>-0.3619861809042098</v>
      </c>
      <c r="L55" s="2">
        <f t="shared" si="23"/>
        <v>-0.1809930904521049</v>
      </c>
      <c r="M55" s="2">
        <f t="shared" si="12"/>
        <v>0</v>
      </c>
      <c r="N55" s="2">
        <f t="shared" si="13"/>
        <v>-0.1809930904521049</v>
      </c>
      <c r="O55" s="2">
        <f t="shared" si="14"/>
        <v>1.0561628478136411</v>
      </c>
      <c r="P55" s="2">
        <f t="shared" si="15"/>
        <v>0.850156090293136</v>
      </c>
      <c r="Q55" s="10">
        <f t="shared" si="16"/>
        <v>-0.6941766669094313</v>
      </c>
    </row>
    <row r="56" spans="2:17" ht="12.75">
      <c r="B56" s="11">
        <v>1</v>
      </c>
      <c r="C56" s="1">
        <v>1</v>
      </c>
      <c r="D56" s="1">
        <v>1</v>
      </c>
      <c r="E56" s="11">
        <f t="shared" si="24"/>
        <v>1.0561628478136411</v>
      </c>
      <c r="F56" s="1">
        <f t="shared" si="17"/>
        <v>0.850156090293136</v>
      </c>
      <c r="G56" s="1">
        <f t="shared" si="18"/>
        <v>-0.6941766669094313</v>
      </c>
      <c r="H56" s="5">
        <f t="shared" si="21"/>
        <v>1.212142271197346</v>
      </c>
      <c r="I56" s="8">
        <f t="shared" si="8"/>
        <v>0.606071135598673</v>
      </c>
      <c r="J56" s="11">
        <v>1</v>
      </c>
      <c r="K56" s="5">
        <f t="shared" si="22"/>
        <v>0.393928864401327</v>
      </c>
      <c r="L56" s="1">
        <f t="shared" si="23"/>
        <v>0.1969644322006635</v>
      </c>
      <c r="M56" s="1">
        <f t="shared" si="12"/>
        <v>0.1969644322006635</v>
      </c>
      <c r="N56" s="1">
        <f t="shared" si="13"/>
        <v>0.1969644322006635</v>
      </c>
      <c r="O56" s="11">
        <f t="shared" si="14"/>
        <v>1.2531272800143047</v>
      </c>
      <c r="P56" s="1">
        <f t="shared" si="15"/>
        <v>1.0471205224937994</v>
      </c>
      <c r="Q56" s="12">
        <f t="shared" si="16"/>
        <v>-0.49721223470876774</v>
      </c>
    </row>
    <row r="57" spans="1:17" ht="12.75">
      <c r="A57">
        <v>14</v>
      </c>
      <c r="B57" s="6">
        <v>0</v>
      </c>
      <c r="C57" s="7">
        <v>0</v>
      </c>
      <c r="D57" s="7">
        <v>1</v>
      </c>
      <c r="E57" s="6">
        <f t="shared" si="24"/>
        <v>1.2531272800143047</v>
      </c>
      <c r="F57" s="7">
        <f t="shared" si="17"/>
        <v>1.0471205224937994</v>
      </c>
      <c r="G57" s="7">
        <f t="shared" si="18"/>
        <v>-0.49721223470876774</v>
      </c>
      <c r="H57" s="13">
        <f t="shared" si="21"/>
        <v>-0.49721223470876774</v>
      </c>
      <c r="I57" s="8">
        <f t="shared" si="8"/>
        <v>-0.24860611735438387</v>
      </c>
      <c r="J57" s="6">
        <v>0</v>
      </c>
      <c r="K57" s="13">
        <f t="shared" si="22"/>
        <v>0.24860611735438387</v>
      </c>
      <c r="L57" s="7">
        <f t="shared" si="23"/>
        <v>0</v>
      </c>
      <c r="M57" s="7">
        <f t="shared" si="12"/>
        <v>0</v>
      </c>
      <c r="N57" s="7">
        <f t="shared" si="13"/>
        <v>0.12430305867719194</v>
      </c>
      <c r="O57" s="6">
        <f t="shared" si="14"/>
        <v>1.2531272800143047</v>
      </c>
      <c r="P57" s="7">
        <f t="shared" si="15"/>
        <v>1.0471205224937994</v>
      </c>
      <c r="Q57" s="8">
        <f t="shared" si="16"/>
        <v>-0.3729091760315758</v>
      </c>
    </row>
    <row r="58" spans="2:17" ht="12.75">
      <c r="B58" s="9">
        <v>0</v>
      </c>
      <c r="C58" s="2">
        <v>1</v>
      </c>
      <c r="D58" s="2">
        <v>1</v>
      </c>
      <c r="E58" s="9">
        <f t="shared" si="24"/>
        <v>1.2531272800143047</v>
      </c>
      <c r="F58" s="2">
        <f t="shared" si="17"/>
        <v>1.0471205224937994</v>
      </c>
      <c r="G58" s="2">
        <f t="shared" si="18"/>
        <v>-0.3729091760315758</v>
      </c>
      <c r="H58" s="4">
        <f t="shared" si="21"/>
        <v>0.6742113464622236</v>
      </c>
      <c r="I58" s="8">
        <f t="shared" si="8"/>
        <v>0.3371056732311118</v>
      </c>
      <c r="J58" s="9">
        <v>0</v>
      </c>
      <c r="K58" s="9">
        <f t="shared" si="22"/>
        <v>-0.3371056732311118</v>
      </c>
      <c r="L58" s="2">
        <f t="shared" si="23"/>
        <v>0</v>
      </c>
      <c r="M58" s="2">
        <f t="shared" si="12"/>
        <v>-0.1685528366155559</v>
      </c>
      <c r="N58" s="2">
        <f t="shared" si="13"/>
        <v>-0.1685528366155559</v>
      </c>
      <c r="O58" s="2">
        <f t="shared" si="14"/>
        <v>1.2531272800143047</v>
      </c>
      <c r="P58" s="2">
        <f t="shared" si="15"/>
        <v>0.8785676858782435</v>
      </c>
      <c r="Q58" s="10">
        <f t="shared" si="16"/>
        <v>-0.5414620126471317</v>
      </c>
    </row>
    <row r="59" spans="2:17" ht="12.75">
      <c r="B59" s="9">
        <v>1</v>
      </c>
      <c r="C59" s="2">
        <v>0</v>
      </c>
      <c r="D59" s="2">
        <v>1</v>
      </c>
      <c r="E59" s="9">
        <f t="shared" si="24"/>
        <v>1.2531272800143047</v>
      </c>
      <c r="F59" s="2">
        <f t="shared" si="17"/>
        <v>0.8785676858782435</v>
      </c>
      <c r="G59" s="2">
        <f t="shared" si="18"/>
        <v>-0.5414620126471317</v>
      </c>
      <c r="H59" s="4">
        <f t="shared" si="21"/>
        <v>0.7116652673671731</v>
      </c>
      <c r="I59" s="8">
        <f t="shared" si="8"/>
        <v>0.35583263368358653</v>
      </c>
      <c r="J59" s="9">
        <v>0</v>
      </c>
      <c r="K59" s="9">
        <f t="shared" si="22"/>
        <v>-0.35583263368358653</v>
      </c>
      <c r="L59" s="2">
        <f t="shared" si="23"/>
        <v>-0.17791631684179327</v>
      </c>
      <c r="M59" s="2">
        <f t="shared" si="12"/>
        <v>0</v>
      </c>
      <c r="N59" s="2">
        <f t="shared" si="13"/>
        <v>-0.17791631684179327</v>
      </c>
      <c r="O59" s="2">
        <f t="shared" si="14"/>
        <v>1.0752109631725115</v>
      </c>
      <c r="P59" s="2">
        <f t="shared" si="15"/>
        <v>0.8785676858782435</v>
      </c>
      <c r="Q59" s="10">
        <f t="shared" si="16"/>
        <v>-0.7193783294889249</v>
      </c>
    </row>
    <row r="60" spans="2:17" ht="12.75">
      <c r="B60" s="11">
        <v>1</v>
      </c>
      <c r="C60" s="1">
        <v>1</v>
      </c>
      <c r="D60" s="1">
        <v>1</v>
      </c>
      <c r="E60" s="11">
        <f t="shared" si="24"/>
        <v>1.0752109631725115</v>
      </c>
      <c r="F60" s="1">
        <f t="shared" si="17"/>
        <v>0.8785676858782435</v>
      </c>
      <c r="G60" s="1">
        <f t="shared" si="18"/>
        <v>-0.7193783294889249</v>
      </c>
      <c r="H60" s="5">
        <f t="shared" si="21"/>
        <v>1.2344003195618303</v>
      </c>
      <c r="I60" s="8">
        <f t="shared" si="8"/>
        <v>0.6172001597809151</v>
      </c>
      <c r="J60" s="11">
        <v>1</v>
      </c>
      <c r="K60" s="5">
        <f t="shared" si="22"/>
        <v>0.38279984021908486</v>
      </c>
      <c r="L60" s="1">
        <f t="shared" si="23"/>
        <v>0.19139992010954243</v>
      </c>
      <c r="M60" s="1">
        <f t="shared" si="12"/>
        <v>0.19139992010954243</v>
      </c>
      <c r="N60" s="1">
        <f t="shared" si="13"/>
        <v>0.19139992010954243</v>
      </c>
      <c r="O60" s="11">
        <f t="shared" si="14"/>
        <v>1.266610883282054</v>
      </c>
      <c r="P60" s="1">
        <f t="shared" si="15"/>
        <v>1.0699676059877858</v>
      </c>
      <c r="Q60" s="12">
        <f t="shared" si="16"/>
        <v>-0.5279784093793825</v>
      </c>
    </row>
    <row r="61" spans="1:17" ht="12.75">
      <c r="A61">
        <v>15</v>
      </c>
      <c r="B61" s="6">
        <v>0</v>
      </c>
      <c r="C61" s="7">
        <v>0</v>
      </c>
      <c r="D61" s="7">
        <v>1</v>
      </c>
      <c r="E61" s="6">
        <f t="shared" si="24"/>
        <v>1.266610883282054</v>
      </c>
      <c r="F61" s="7">
        <f t="shared" si="17"/>
        <v>1.0699676059877858</v>
      </c>
      <c r="G61" s="7">
        <f t="shared" si="18"/>
        <v>-0.5279784093793825</v>
      </c>
      <c r="H61" s="13">
        <f t="shared" si="21"/>
        <v>-0.5279784093793825</v>
      </c>
      <c r="I61" s="8">
        <f t="shared" si="8"/>
        <v>-0.2639892046896912</v>
      </c>
      <c r="J61" s="6">
        <v>0</v>
      </c>
      <c r="K61" s="13">
        <f t="shared" si="22"/>
        <v>0.2639892046896912</v>
      </c>
      <c r="L61" s="7">
        <f t="shared" si="23"/>
        <v>0</v>
      </c>
      <c r="M61" s="7">
        <f t="shared" si="12"/>
        <v>0</v>
      </c>
      <c r="N61" s="7">
        <f t="shared" si="13"/>
        <v>0.1319946023448456</v>
      </c>
      <c r="O61" s="6">
        <f t="shared" si="14"/>
        <v>1.266610883282054</v>
      </c>
      <c r="P61" s="7">
        <f t="shared" si="15"/>
        <v>1.0699676059877858</v>
      </c>
      <c r="Q61" s="8">
        <f t="shared" si="16"/>
        <v>-0.39598380703453684</v>
      </c>
    </row>
    <row r="62" spans="2:17" ht="12.75">
      <c r="B62" s="9">
        <v>0</v>
      </c>
      <c r="C62" s="2">
        <v>1</v>
      </c>
      <c r="D62" s="2">
        <v>1</v>
      </c>
      <c r="E62" s="9">
        <f t="shared" si="24"/>
        <v>1.266610883282054</v>
      </c>
      <c r="F62" s="2">
        <f t="shared" si="17"/>
        <v>1.0699676059877858</v>
      </c>
      <c r="G62" s="2">
        <f t="shared" si="18"/>
        <v>-0.39598380703453684</v>
      </c>
      <c r="H62" s="4">
        <f t="shared" si="21"/>
        <v>0.673983798953249</v>
      </c>
      <c r="I62" s="8">
        <f t="shared" si="8"/>
        <v>0.3369918994766245</v>
      </c>
      <c r="J62" s="9">
        <v>0</v>
      </c>
      <c r="K62" s="9">
        <f t="shared" si="22"/>
        <v>-0.3369918994766245</v>
      </c>
      <c r="L62" s="2">
        <f t="shared" si="23"/>
        <v>0</v>
      </c>
      <c r="M62" s="2">
        <f t="shared" si="12"/>
        <v>-0.16849594973831225</v>
      </c>
      <c r="N62" s="2">
        <f t="shared" si="13"/>
        <v>-0.16849594973831225</v>
      </c>
      <c r="O62" s="2">
        <f t="shared" si="14"/>
        <v>1.266610883282054</v>
      </c>
      <c r="P62" s="2">
        <f t="shared" si="15"/>
        <v>0.9014716562494736</v>
      </c>
      <c r="Q62" s="10">
        <f t="shared" si="16"/>
        <v>-0.5644797567728491</v>
      </c>
    </row>
    <row r="63" spans="2:17" ht="12.75">
      <c r="B63" s="9">
        <v>1</v>
      </c>
      <c r="C63" s="2">
        <v>0</v>
      </c>
      <c r="D63" s="2">
        <v>1</v>
      </c>
      <c r="E63" s="9">
        <f t="shared" si="24"/>
        <v>1.266610883282054</v>
      </c>
      <c r="F63" s="2">
        <f t="shared" si="17"/>
        <v>0.9014716562494736</v>
      </c>
      <c r="G63" s="2">
        <f t="shared" si="18"/>
        <v>-0.5644797567728491</v>
      </c>
      <c r="H63" s="4">
        <f t="shared" si="21"/>
        <v>0.7021311265092048</v>
      </c>
      <c r="I63" s="8">
        <f t="shared" si="8"/>
        <v>0.3510655632546024</v>
      </c>
      <c r="J63" s="9">
        <v>0</v>
      </c>
      <c r="K63" s="9">
        <f t="shared" si="22"/>
        <v>-0.3510655632546024</v>
      </c>
      <c r="L63" s="2">
        <f t="shared" si="23"/>
        <v>-0.1755327816273012</v>
      </c>
      <c r="M63" s="2">
        <f t="shared" si="12"/>
        <v>0</v>
      </c>
      <c r="N63" s="2">
        <f t="shared" si="13"/>
        <v>-0.1755327816273012</v>
      </c>
      <c r="O63" s="2">
        <f t="shared" si="14"/>
        <v>1.0910781016547528</v>
      </c>
      <c r="P63" s="2">
        <f t="shared" si="15"/>
        <v>0.9014716562494736</v>
      </c>
      <c r="Q63" s="10">
        <f t="shared" si="16"/>
        <v>-0.7400125384001504</v>
      </c>
    </row>
    <row r="64" spans="2:17" ht="12.75">
      <c r="B64" s="11">
        <v>1</v>
      </c>
      <c r="C64" s="1">
        <v>1</v>
      </c>
      <c r="D64" s="1">
        <v>1</v>
      </c>
      <c r="E64" s="11">
        <f t="shared" si="24"/>
        <v>1.0910781016547528</v>
      </c>
      <c r="F64" s="1">
        <f t="shared" si="17"/>
        <v>0.9014716562494736</v>
      </c>
      <c r="G64" s="1">
        <f t="shared" si="18"/>
        <v>-0.7400125384001504</v>
      </c>
      <c r="H64" s="5">
        <f t="shared" si="21"/>
        <v>1.252537219504076</v>
      </c>
      <c r="I64" s="8">
        <f t="shared" si="8"/>
        <v>0.626268609752038</v>
      </c>
      <c r="J64" s="11">
        <v>1</v>
      </c>
      <c r="K64" s="5">
        <f t="shared" si="22"/>
        <v>0.373731390247962</v>
      </c>
      <c r="L64" s="1">
        <f t="shared" si="23"/>
        <v>0.186865695123981</v>
      </c>
      <c r="M64" s="1">
        <f t="shared" si="12"/>
        <v>0.186865695123981</v>
      </c>
      <c r="N64" s="1">
        <f t="shared" si="13"/>
        <v>0.186865695123981</v>
      </c>
      <c r="O64" s="11">
        <f t="shared" si="14"/>
        <v>1.2779437967787337</v>
      </c>
      <c r="P64" s="1">
        <f t="shared" si="15"/>
        <v>1.0883373513734544</v>
      </c>
      <c r="Q64" s="12">
        <f t="shared" si="16"/>
        <v>-0.5531468432761694</v>
      </c>
    </row>
    <row r="65" spans="1:17" ht="12.75">
      <c r="A65">
        <v>16</v>
      </c>
      <c r="B65" s="6">
        <v>0</v>
      </c>
      <c r="C65" s="7">
        <v>0</v>
      </c>
      <c r="D65" s="7">
        <v>1</v>
      </c>
      <c r="E65" s="6">
        <f t="shared" si="24"/>
        <v>1.2779437967787337</v>
      </c>
      <c r="F65" s="7">
        <f t="shared" si="17"/>
        <v>1.0883373513734544</v>
      </c>
      <c r="G65" s="7">
        <f t="shared" si="18"/>
        <v>-0.5531468432761694</v>
      </c>
      <c r="H65" s="13">
        <f t="shared" si="21"/>
        <v>-0.5531468432761694</v>
      </c>
      <c r="I65" s="8">
        <f t="shared" si="8"/>
        <v>-0.2765734216380847</v>
      </c>
      <c r="J65" s="6">
        <v>0</v>
      </c>
      <c r="K65" s="13">
        <f t="shared" si="22"/>
        <v>0.2765734216380847</v>
      </c>
      <c r="L65" s="7">
        <f t="shared" si="23"/>
        <v>0</v>
      </c>
      <c r="M65" s="7">
        <f t="shared" si="12"/>
        <v>0</v>
      </c>
      <c r="N65" s="7">
        <f t="shared" si="13"/>
        <v>0.13828671081904234</v>
      </c>
      <c r="O65" s="6">
        <f t="shared" si="14"/>
        <v>1.2779437967787337</v>
      </c>
      <c r="P65" s="7">
        <f t="shared" si="15"/>
        <v>1.0883373513734544</v>
      </c>
      <c r="Q65" s="8">
        <f t="shared" si="16"/>
        <v>-0.41486013245712705</v>
      </c>
    </row>
    <row r="66" spans="2:17" ht="12.75">
      <c r="B66" s="9">
        <v>0</v>
      </c>
      <c r="C66" s="2">
        <v>1</v>
      </c>
      <c r="D66" s="2">
        <v>1</v>
      </c>
      <c r="E66" s="9">
        <f t="shared" si="24"/>
        <v>1.2779437967787337</v>
      </c>
      <c r="F66" s="2">
        <f t="shared" si="17"/>
        <v>1.0883373513734544</v>
      </c>
      <c r="G66" s="2">
        <f t="shared" si="18"/>
        <v>-0.41486013245712705</v>
      </c>
      <c r="H66" s="4">
        <f t="shared" si="21"/>
        <v>0.6734772189163274</v>
      </c>
      <c r="I66" s="8">
        <f t="shared" si="8"/>
        <v>0.3367386094581637</v>
      </c>
      <c r="J66" s="9">
        <v>0</v>
      </c>
      <c r="K66" s="9">
        <f t="shared" si="22"/>
        <v>-0.3367386094581637</v>
      </c>
      <c r="L66" s="2">
        <f t="shared" si="23"/>
        <v>0</v>
      </c>
      <c r="M66" s="2">
        <f t="shared" si="12"/>
        <v>-0.16836930472908185</v>
      </c>
      <c r="N66" s="2">
        <f t="shared" si="13"/>
        <v>-0.16836930472908185</v>
      </c>
      <c r="O66" s="2">
        <f t="shared" si="14"/>
        <v>1.2779437967787337</v>
      </c>
      <c r="P66" s="2">
        <f t="shared" si="15"/>
        <v>0.9199680466443726</v>
      </c>
      <c r="Q66" s="10">
        <f t="shared" si="16"/>
        <v>-0.5832294371862089</v>
      </c>
    </row>
    <row r="67" spans="2:17" ht="12.75">
      <c r="B67" s="9">
        <v>1</v>
      </c>
      <c r="C67" s="2">
        <v>0</v>
      </c>
      <c r="D67" s="2">
        <v>1</v>
      </c>
      <c r="E67" s="9">
        <f t="shared" si="24"/>
        <v>1.2779437967787337</v>
      </c>
      <c r="F67" s="2">
        <f t="shared" si="17"/>
        <v>0.9199680466443726</v>
      </c>
      <c r="G67" s="2">
        <f t="shared" si="18"/>
        <v>-0.5832294371862089</v>
      </c>
      <c r="H67" s="4">
        <f t="shared" si="21"/>
        <v>0.6947143595925248</v>
      </c>
      <c r="I67" s="8">
        <f t="shared" si="8"/>
        <v>0.3473571797962624</v>
      </c>
      <c r="J67" s="9">
        <v>0</v>
      </c>
      <c r="K67" s="9">
        <f t="shared" si="22"/>
        <v>-0.3473571797962624</v>
      </c>
      <c r="L67" s="2">
        <f t="shared" si="23"/>
        <v>-0.1736785898981312</v>
      </c>
      <c r="M67" s="2">
        <f t="shared" si="12"/>
        <v>0</v>
      </c>
      <c r="N67" s="2">
        <f t="shared" si="13"/>
        <v>-0.1736785898981312</v>
      </c>
      <c r="O67" s="2">
        <f t="shared" si="14"/>
        <v>1.1042652068806025</v>
      </c>
      <c r="P67" s="2">
        <f t="shared" si="15"/>
        <v>0.9199680466443726</v>
      </c>
      <c r="Q67" s="10">
        <f t="shared" si="16"/>
        <v>-0.7569080270843401</v>
      </c>
    </row>
    <row r="68" spans="2:17" ht="12.75">
      <c r="B68" s="11">
        <v>1</v>
      </c>
      <c r="C68" s="1">
        <v>1</v>
      </c>
      <c r="D68" s="1">
        <v>1</v>
      </c>
      <c r="E68" s="11">
        <f t="shared" si="24"/>
        <v>1.1042652068806025</v>
      </c>
      <c r="F68" s="1">
        <f t="shared" si="17"/>
        <v>0.9199680466443726</v>
      </c>
      <c r="G68" s="1">
        <f t="shared" si="18"/>
        <v>-0.7569080270843401</v>
      </c>
      <c r="H68" s="5">
        <f t="shared" si="21"/>
        <v>1.2673252264406347</v>
      </c>
      <c r="I68" s="8">
        <f t="shared" si="8"/>
        <v>0.6336626132203174</v>
      </c>
      <c r="J68" s="11">
        <v>1</v>
      </c>
      <c r="K68" s="5">
        <f t="shared" si="22"/>
        <v>0.36633738677968264</v>
      </c>
      <c r="L68" s="1">
        <f t="shared" si="23"/>
        <v>0.18316869338984132</v>
      </c>
      <c r="M68" s="1">
        <f t="shared" si="12"/>
        <v>0.18316869338984132</v>
      </c>
      <c r="N68" s="1">
        <f t="shared" si="13"/>
        <v>0.18316869338984132</v>
      </c>
      <c r="O68" s="11">
        <f t="shared" si="14"/>
        <v>1.2874339002704438</v>
      </c>
      <c r="P68" s="1">
        <f t="shared" si="15"/>
        <v>1.103136740034214</v>
      </c>
      <c r="Q68" s="12">
        <f t="shared" si="16"/>
        <v>-0.5737393336944988</v>
      </c>
    </row>
    <row r="69" spans="1:17" ht="12.75">
      <c r="A69">
        <v>17</v>
      </c>
      <c r="B69" s="6">
        <v>0</v>
      </c>
      <c r="C69" s="7">
        <v>0</v>
      </c>
      <c r="D69" s="7">
        <v>1</v>
      </c>
      <c r="E69" s="6">
        <f t="shared" si="24"/>
        <v>1.2874339002704438</v>
      </c>
      <c r="F69" s="7">
        <f t="shared" si="17"/>
        <v>1.103136740034214</v>
      </c>
      <c r="G69" s="7">
        <f t="shared" si="18"/>
        <v>-0.5737393336944988</v>
      </c>
      <c r="H69" s="13">
        <f t="shared" si="21"/>
        <v>-0.5737393336944988</v>
      </c>
      <c r="I69" s="8">
        <f t="shared" si="8"/>
        <v>-0.2868696668472494</v>
      </c>
      <c r="J69" s="6">
        <v>0</v>
      </c>
      <c r="K69" s="13">
        <f t="shared" si="22"/>
        <v>0.2868696668472494</v>
      </c>
      <c r="L69" s="7">
        <f t="shared" si="23"/>
        <v>0</v>
      </c>
      <c r="M69" s="7">
        <f t="shared" si="12"/>
        <v>0</v>
      </c>
      <c r="N69" s="7">
        <f t="shared" si="13"/>
        <v>0.1434348334236247</v>
      </c>
      <c r="O69" s="6">
        <f t="shared" si="14"/>
        <v>1.2874339002704438</v>
      </c>
      <c r="P69" s="7">
        <f t="shared" si="15"/>
        <v>1.103136740034214</v>
      </c>
      <c r="Q69" s="8">
        <f t="shared" si="16"/>
        <v>-0.4303045002708741</v>
      </c>
    </row>
    <row r="70" spans="2:17" ht="12.75">
      <c r="B70" s="9">
        <v>0</v>
      </c>
      <c r="C70" s="2">
        <v>1</v>
      </c>
      <c r="D70" s="2">
        <v>1</v>
      </c>
      <c r="E70" s="9">
        <f t="shared" si="24"/>
        <v>1.2874339002704438</v>
      </c>
      <c r="F70" s="2">
        <f t="shared" si="17"/>
        <v>1.103136740034214</v>
      </c>
      <c r="G70" s="2">
        <f t="shared" si="18"/>
        <v>-0.4303045002708741</v>
      </c>
      <c r="H70" s="4">
        <f t="shared" si="21"/>
        <v>0.67283223976334</v>
      </c>
      <c r="I70" s="8">
        <f aca="true" t="shared" si="25" ref="I70:I100">H70*0.5</f>
        <v>0.33641611988167</v>
      </c>
      <c r="J70" s="9">
        <v>0</v>
      </c>
      <c r="K70" s="9">
        <f t="shared" si="22"/>
        <v>-0.33641611988167</v>
      </c>
      <c r="L70" s="2">
        <f t="shared" si="23"/>
        <v>0</v>
      </c>
      <c r="M70" s="2">
        <f t="shared" si="12"/>
        <v>-0.168208059940835</v>
      </c>
      <c r="N70" s="2">
        <f t="shared" si="13"/>
        <v>-0.168208059940835</v>
      </c>
      <c r="O70" s="2">
        <f t="shared" si="14"/>
        <v>1.2874339002704438</v>
      </c>
      <c r="P70" s="2">
        <f t="shared" si="15"/>
        <v>0.934928680093379</v>
      </c>
      <c r="Q70" s="10">
        <f t="shared" si="16"/>
        <v>-0.5985125602117091</v>
      </c>
    </row>
    <row r="71" spans="2:17" ht="12.75">
      <c r="B71" s="9">
        <v>1</v>
      </c>
      <c r="C71" s="2">
        <v>0</v>
      </c>
      <c r="D71" s="2">
        <v>1</v>
      </c>
      <c r="E71" s="9">
        <f t="shared" si="24"/>
        <v>1.2874339002704438</v>
      </c>
      <c r="F71" s="2">
        <f t="shared" si="17"/>
        <v>0.934928680093379</v>
      </c>
      <c r="G71" s="2">
        <f t="shared" si="18"/>
        <v>-0.5985125602117091</v>
      </c>
      <c r="H71" s="4">
        <f t="shared" si="21"/>
        <v>0.6889213400587347</v>
      </c>
      <c r="I71" s="8">
        <f t="shared" si="25"/>
        <v>0.34446067002936737</v>
      </c>
      <c r="J71" s="9">
        <v>0</v>
      </c>
      <c r="K71" s="9">
        <f t="shared" si="22"/>
        <v>-0.34446067002936737</v>
      </c>
      <c r="L71" s="2">
        <f t="shared" si="23"/>
        <v>-0.17223033501468368</v>
      </c>
      <c r="M71" s="2">
        <f t="shared" si="12"/>
        <v>0</v>
      </c>
      <c r="N71" s="2">
        <f t="shared" si="13"/>
        <v>-0.17223033501468368</v>
      </c>
      <c r="O71" s="2">
        <f t="shared" si="14"/>
        <v>1.1152035652557601</v>
      </c>
      <c r="P71" s="2">
        <f t="shared" si="15"/>
        <v>0.934928680093379</v>
      </c>
      <c r="Q71" s="10">
        <f t="shared" si="16"/>
        <v>-0.7707428952263927</v>
      </c>
    </row>
    <row r="72" spans="2:17" ht="12.75">
      <c r="B72" s="11">
        <v>1</v>
      </c>
      <c r="C72" s="1">
        <v>1</v>
      </c>
      <c r="D72" s="1">
        <v>1</v>
      </c>
      <c r="E72" s="11">
        <f t="shared" si="24"/>
        <v>1.1152035652557601</v>
      </c>
      <c r="F72" s="1">
        <f t="shared" si="17"/>
        <v>0.934928680093379</v>
      </c>
      <c r="G72" s="1">
        <f t="shared" si="18"/>
        <v>-0.7707428952263927</v>
      </c>
      <c r="H72" s="5">
        <f t="shared" si="21"/>
        <v>1.2793893501227465</v>
      </c>
      <c r="I72" s="8">
        <f t="shared" si="25"/>
        <v>0.6396946750613732</v>
      </c>
      <c r="J72" s="11">
        <v>1</v>
      </c>
      <c r="K72" s="5">
        <f t="shared" si="22"/>
        <v>0.36030532493862677</v>
      </c>
      <c r="L72" s="1">
        <f t="shared" si="23"/>
        <v>0.18015266246931338</v>
      </c>
      <c r="M72" s="1">
        <f t="shared" si="12"/>
        <v>0.18015266246931338</v>
      </c>
      <c r="N72" s="1">
        <f t="shared" si="13"/>
        <v>0.18015266246931338</v>
      </c>
      <c r="O72" s="11">
        <f t="shared" si="14"/>
        <v>1.2953562277250734</v>
      </c>
      <c r="P72" s="1">
        <f t="shared" si="15"/>
        <v>1.1150813425626924</v>
      </c>
      <c r="Q72" s="12">
        <f t="shared" si="16"/>
        <v>-0.5905902327570793</v>
      </c>
    </row>
    <row r="73" spans="1:17" ht="12.75">
      <c r="A73">
        <v>18</v>
      </c>
      <c r="B73" s="6">
        <v>0</v>
      </c>
      <c r="C73" s="7">
        <v>0</v>
      </c>
      <c r="D73" s="7">
        <v>1</v>
      </c>
      <c r="E73" s="6">
        <f t="shared" si="24"/>
        <v>1.2953562277250734</v>
      </c>
      <c r="F73" s="7">
        <f t="shared" si="17"/>
        <v>1.1150813425626924</v>
      </c>
      <c r="G73" s="7">
        <f t="shared" si="18"/>
        <v>-0.5905902327570793</v>
      </c>
      <c r="H73" s="13">
        <f t="shared" si="21"/>
        <v>-0.5905902327570793</v>
      </c>
      <c r="I73" s="8">
        <f t="shared" si="25"/>
        <v>-0.29529511637853967</v>
      </c>
      <c r="J73" s="6">
        <v>0</v>
      </c>
      <c r="K73" s="13">
        <f t="shared" si="22"/>
        <v>0.29529511637853967</v>
      </c>
      <c r="L73" s="7">
        <f t="shared" si="23"/>
        <v>0</v>
      </c>
      <c r="M73" s="7">
        <f t="shared" si="12"/>
        <v>0</v>
      </c>
      <c r="N73" s="7">
        <f t="shared" si="13"/>
        <v>0.14764755818926983</v>
      </c>
      <c r="O73" s="6">
        <f t="shared" si="14"/>
        <v>1.2953562277250734</v>
      </c>
      <c r="P73" s="7">
        <f t="shared" si="15"/>
        <v>1.1150813425626924</v>
      </c>
      <c r="Q73" s="8">
        <f t="shared" si="16"/>
        <v>-0.4429426745678095</v>
      </c>
    </row>
    <row r="74" spans="2:17" ht="12.75">
      <c r="B74" s="9">
        <v>0</v>
      </c>
      <c r="C74" s="2">
        <v>1</v>
      </c>
      <c r="D74" s="2">
        <v>1</v>
      </c>
      <c r="E74" s="9">
        <f t="shared" si="24"/>
        <v>1.2953562277250734</v>
      </c>
      <c r="F74" s="2">
        <f t="shared" si="17"/>
        <v>1.1150813425626924</v>
      </c>
      <c r="G74" s="2">
        <f t="shared" si="18"/>
        <v>-0.4429426745678095</v>
      </c>
      <c r="H74" s="4">
        <f t="shared" si="21"/>
        <v>0.6721386679948829</v>
      </c>
      <c r="I74" s="8">
        <f t="shared" si="25"/>
        <v>0.33606933399744143</v>
      </c>
      <c r="J74" s="9">
        <v>0</v>
      </c>
      <c r="K74" s="9">
        <f t="shared" si="22"/>
        <v>-0.33606933399744143</v>
      </c>
      <c r="L74" s="2">
        <f t="shared" si="23"/>
        <v>0</v>
      </c>
      <c r="M74" s="2">
        <f t="shared" si="12"/>
        <v>-0.16803466699872072</v>
      </c>
      <c r="N74" s="2">
        <f t="shared" si="13"/>
        <v>-0.16803466699872072</v>
      </c>
      <c r="O74" s="2">
        <f t="shared" si="14"/>
        <v>1.2953562277250734</v>
      </c>
      <c r="P74" s="2">
        <f t="shared" si="15"/>
        <v>0.9470466755639717</v>
      </c>
      <c r="Q74" s="10">
        <f t="shared" si="16"/>
        <v>-0.6109773415665303</v>
      </c>
    </row>
    <row r="75" spans="2:17" ht="12.75">
      <c r="B75" s="9">
        <v>1</v>
      </c>
      <c r="C75" s="2">
        <v>0</v>
      </c>
      <c r="D75" s="2">
        <v>1</v>
      </c>
      <c r="E75" s="9">
        <f t="shared" si="24"/>
        <v>1.2953562277250734</v>
      </c>
      <c r="F75" s="2">
        <f t="shared" si="17"/>
        <v>0.9470466755639717</v>
      </c>
      <c r="G75" s="2">
        <f t="shared" si="18"/>
        <v>-0.6109773415665303</v>
      </c>
      <c r="H75" s="4">
        <f t="shared" si="21"/>
        <v>0.6843788861585431</v>
      </c>
      <c r="I75" s="8">
        <f t="shared" si="25"/>
        <v>0.34218944307927157</v>
      </c>
      <c r="J75" s="9">
        <v>0</v>
      </c>
      <c r="K75" s="9">
        <f t="shared" si="22"/>
        <v>-0.34218944307927157</v>
      </c>
      <c r="L75" s="2">
        <f t="shared" si="23"/>
        <v>-0.17109472153963579</v>
      </c>
      <c r="M75" s="2">
        <f t="shared" si="12"/>
        <v>0</v>
      </c>
      <c r="N75" s="2">
        <f t="shared" si="13"/>
        <v>-0.17109472153963579</v>
      </c>
      <c r="O75" s="2">
        <f t="shared" si="14"/>
        <v>1.1242615061854377</v>
      </c>
      <c r="P75" s="2">
        <f t="shared" si="15"/>
        <v>0.9470466755639717</v>
      </c>
      <c r="Q75" s="10">
        <f t="shared" si="16"/>
        <v>-0.7820720631061661</v>
      </c>
    </row>
    <row r="76" spans="2:17" ht="12.75">
      <c r="B76" s="11">
        <v>1</v>
      </c>
      <c r="C76" s="1">
        <v>1</v>
      </c>
      <c r="D76" s="1">
        <v>1</v>
      </c>
      <c r="E76" s="11">
        <f t="shared" si="24"/>
        <v>1.1242615061854377</v>
      </c>
      <c r="F76" s="1">
        <f t="shared" si="17"/>
        <v>0.9470466755639717</v>
      </c>
      <c r="G76" s="1">
        <f t="shared" si="18"/>
        <v>-0.7820720631061661</v>
      </c>
      <c r="H76" s="5">
        <f t="shared" si="21"/>
        <v>1.2892361186432435</v>
      </c>
      <c r="I76" s="8">
        <f t="shared" si="25"/>
        <v>0.6446180593216218</v>
      </c>
      <c r="J76" s="11">
        <v>1</v>
      </c>
      <c r="K76" s="5">
        <f t="shared" si="22"/>
        <v>0.35538194067837825</v>
      </c>
      <c r="L76" s="1">
        <f t="shared" si="23"/>
        <v>0.17769097033918912</v>
      </c>
      <c r="M76" s="1">
        <f t="shared" si="12"/>
        <v>0.17769097033918912</v>
      </c>
      <c r="N76" s="1">
        <f t="shared" si="13"/>
        <v>0.17769097033918912</v>
      </c>
      <c r="O76" s="11">
        <f t="shared" si="14"/>
        <v>1.3019524765246269</v>
      </c>
      <c r="P76" s="1">
        <f t="shared" si="15"/>
        <v>1.1247376459031608</v>
      </c>
      <c r="Q76" s="12">
        <f t="shared" si="16"/>
        <v>-0.6043810927669769</v>
      </c>
    </row>
    <row r="77" spans="1:17" ht="12.75">
      <c r="A77">
        <v>19</v>
      </c>
      <c r="B77" s="6">
        <v>0</v>
      </c>
      <c r="C77" s="7">
        <v>0</v>
      </c>
      <c r="D77" s="8">
        <v>1</v>
      </c>
      <c r="E77" s="11">
        <f t="shared" si="24"/>
        <v>1.3019524765246269</v>
      </c>
      <c r="F77" s="1">
        <f t="shared" si="17"/>
        <v>1.1247376459031608</v>
      </c>
      <c r="G77" s="12">
        <f t="shared" si="18"/>
        <v>-0.6043810927669769</v>
      </c>
      <c r="H77" s="13">
        <f>B77*E77+C77*F77+D77*G77</f>
        <v>-0.6043810927669769</v>
      </c>
      <c r="I77" s="8">
        <f t="shared" si="25"/>
        <v>-0.30219054638348847</v>
      </c>
      <c r="J77" s="6">
        <v>0</v>
      </c>
      <c r="K77" s="13">
        <f>J77-I77</f>
        <v>0.30219054638348847</v>
      </c>
      <c r="L77" s="7">
        <f>$K77*$J$1*B77</f>
        <v>0</v>
      </c>
      <c r="M77" s="7">
        <f aca="true" t="shared" si="26" ref="M77:M100">$K77*$J$1*C77</f>
        <v>0</v>
      </c>
      <c r="N77" s="7">
        <f aca="true" t="shared" si="27" ref="N77:N100">$K77*$J$1*D77</f>
        <v>0.15109527319174423</v>
      </c>
      <c r="O77" s="6">
        <f aca="true" t="shared" si="28" ref="O77:O100">+E77+L77</f>
        <v>1.3019524765246269</v>
      </c>
      <c r="P77" s="7">
        <f aca="true" t="shared" si="29" ref="P77:P100">+F77+M77</f>
        <v>1.1247376459031608</v>
      </c>
      <c r="Q77" s="8">
        <f aca="true" t="shared" si="30" ref="Q77:Q100">+G77+N77</f>
        <v>-0.45328581957523273</v>
      </c>
    </row>
    <row r="78" spans="2:17" ht="12.75">
      <c r="B78" s="9">
        <v>0</v>
      </c>
      <c r="C78" s="2">
        <v>1</v>
      </c>
      <c r="D78" s="2">
        <v>1</v>
      </c>
      <c r="E78" s="6">
        <f>+O77</f>
        <v>1.3019524765246269</v>
      </c>
      <c r="F78" s="7">
        <f aca="true" t="shared" si="31" ref="F78:F101">P77</f>
        <v>1.1247376459031608</v>
      </c>
      <c r="G78" s="7">
        <f aca="true" t="shared" si="32" ref="G78:G101">Q77</f>
        <v>-0.45328581957523273</v>
      </c>
      <c r="H78" s="4">
        <f aca="true" t="shared" si="33" ref="H78:H100">B78*E78+C78*F78+D78*G78</f>
        <v>0.6714518263279281</v>
      </c>
      <c r="I78" s="8">
        <f t="shared" si="25"/>
        <v>0.33572591316396405</v>
      </c>
      <c r="J78" s="9">
        <v>0</v>
      </c>
      <c r="K78" s="9">
        <f aca="true" t="shared" si="34" ref="K78:K100">J78-I78</f>
        <v>-0.33572591316396405</v>
      </c>
      <c r="L78" s="2">
        <f aca="true" t="shared" si="35" ref="L78:L100">$K78*$J$1*B78</f>
        <v>0</v>
      </c>
      <c r="M78" s="2">
        <f t="shared" si="26"/>
        <v>-0.16786295658198203</v>
      </c>
      <c r="N78" s="2">
        <f t="shared" si="27"/>
        <v>-0.16786295658198203</v>
      </c>
      <c r="O78" s="2">
        <f t="shared" si="28"/>
        <v>1.3019524765246269</v>
      </c>
      <c r="P78" s="2">
        <f t="shared" si="29"/>
        <v>0.9568746893211788</v>
      </c>
      <c r="Q78" s="10">
        <f t="shared" si="30"/>
        <v>-0.6211487761572148</v>
      </c>
    </row>
    <row r="79" spans="2:17" ht="12.75">
      <c r="B79" s="9">
        <v>1</v>
      </c>
      <c r="C79" s="2">
        <v>0</v>
      </c>
      <c r="D79" s="2">
        <v>1</v>
      </c>
      <c r="E79" s="9">
        <f aca="true" t="shared" si="36" ref="E79:E101">+O78</f>
        <v>1.3019524765246269</v>
      </c>
      <c r="F79" s="2">
        <f t="shared" si="31"/>
        <v>0.9568746893211788</v>
      </c>
      <c r="G79" s="2">
        <f t="shared" si="32"/>
        <v>-0.6211487761572148</v>
      </c>
      <c r="H79" s="4">
        <f t="shared" si="33"/>
        <v>0.6808037003674121</v>
      </c>
      <c r="I79" s="8">
        <f t="shared" si="25"/>
        <v>0.34040185018370606</v>
      </c>
      <c r="J79" s="9">
        <v>0</v>
      </c>
      <c r="K79" s="9">
        <f t="shared" si="34"/>
        <v>-0.34040185018370606</v>
      </c>
      <c r="L79" s="2">
        <f t="shared" si="35"/>
        <v>-0.17020092509185303</v>
      </c>
      <c r="M79" s="2">
        <f t="shared" si="26"/>
        <v>0</v>
      </c>
      <c r="N79" s="2">
        <f t="shared" si="27"/>
        <v>-0.17020092509185303</v>
      </c>
      <c r="O79" s="2">
        <f t="shared" si="28"/>
        <v>1.1317515514327738</v>
      </c>
      <c r="P79" s="2">
        <f t="shared" si="29"/>
        <v>0.9568746893211788</v>
      </c>
      <c r="Q79" s="10">
        <f t="shared" si="30"/>
        <v>-0.7913497012490678</v>
      </c>
    </row>
    <row r="80" spans="2:17" ht="12.75">
      <c r="B80" s="11">
        <v>1</v>
      </c>
      <c r="C80" s="1">
        <v>1</v>
      </c>
      <c r="D80" s="1">
        <v>1</v>
      </c>
      <c r="E80" s="11">
        <f t="shared" si="36"/>
        <v>1.1317515514327738</v>
      </c>
      <c r="F80" s="1">
        <f t="shared" si="31"/>
        <v>0.9568746893211788</v>
      </c>
      <c r="G80" s="1">
        <f t="shared" si="32"/>
        <v>-0.7913497012490678</v>
      </c>
      <c r="H80" s="5">
        <f t="shared" si="33"/>
        <v>1.2972765395048846</v>
      </c>
      <c r="I80" s="8">
        <f t="shared" si="25"/>
        <v>0.6486382697524423</v>
      </c>
      <c r="J80" s="11">
        <v>1</v>
      </c>
      <c r="K80" s="5">
        <f t="shared" si="34"/>
        <v>0.3513617302475577</v>
      </c>
      <c r="L80" s="1">
        <f t="shared" si="35"/>
        <v>0.17568086512377884</v>
      </c>
      <c r="M80" s="1">
        <f t="shared" si="26"/>
        <v>0.17568086512377884</v>
      </c>
      <c r="N80" s="1">
        <f t="shared" si="27"/>
        <v>0.17568086512377884</v>
      </c>
      <c r="O80" s="11">
        <f t="shared" si="28"/>
        <v>1.3074324165565527</v>
      </c>
      <c r="P80" s="1">
        <f t="shared" si="29"/>
        <v>1.1325555544449577</v>
      </c>
      <c r="Q80" s="12">
        <f t="shared" si="30"/>
        <v>-0.6156688361252889</v>
      </c>
    </row>
    <row r="81" spans="1:17" ht="12.75">
      <c r="A81">
        <v>20</v>
      </c>
      <c r="B81" s="6">
        <v>0</v>
      </c>
      <c r="C81" s="7">
        <v>0</v>
      </c>
      <c r="D81" s="7">
        <v>1</v>
      </c>
      <c r="E81" s="6">
        <f t="shared" si="36"/>
        <v>1.3074324165565527</v>
      </c>
      <c r="F81" s="7">
        <f t="shared" si="31"/>
        <v>1.1325555544449577</v>
      </c>
      <c r="G81" s="7">
        <f t="shared" si="32"/>
        <v>-0.6156688361252889</v>
      </c>
      <c r="H81" s="13">
        <f t="shared" si="33"/>
        <v>-0.6156688361252889</v>
      </c>
      <c r="I81" s="8">
        <f t="shared" si="25"/>
        <v>-0.30783441806264444</v>
      </c>
      <c r="J81" s="6">
        <v>0</v>
      </c>
      <c r="K81" s="13">
        <f t="shared" si="34"/>
        <v>0.30783441806264444</v>
      </c>
      <c r="L81" s="7">
        <f t="shared" si="35"/>
        <v>0</v>
      </c>
      <c r="M81" s="7">
        <f t="shared" si="26"/>
        <v>0</v>
      </c>
      <c r="N81" s="7">
        <f t="shared" si="27"/>
        <v>0.15391720903132222</v>
      </c>
      <c r="O81" s="6">
        <f t="shared" si="28"/>
        <v>1.3074324165565527</v>
      </c>
      <c r="P81" s="7">
        <f t="shared" si="29"/>
        <v>1.1325555544449577</v>
      </c>
      <c r="Q81" s="8">
        <f t="shared" si="30"/>
        <v>-0.46175162709396667</v>
      </c>
    </row>
    <row r="82" spans="2:17" ht="12.75">
      <c r="B82" s="9">
        <v>0</v>
      </c>
      <c r="C82" s="2">
        <v>1</v>
      </c>
      <c r="D82" s="2">
        <v>1</v>
      </c>
      <c r="E82" s="9">
        <f t="shared" si="36"/>
        <v>1.3074324165565527</v>
      </c>
      <c r="F82" s="2">
        <f t="shared" si="31"/>
        <v>1.1325555544449577</v>
      </c>
      <c r="G82" s="2">
        <f t="shared" si="32"/>
        <v>-0.46175162709396667</v>
      </c>
      <c r="H82" s="4">
        <f t="shared" si="33"/>
        <v>0.670803927350991</v>
      </c>
      <c r="I82" s="8">
        <f t="shared" si="25"/>
        <v>0.3354019636754955</v>
      </c>
      <c r="J82" s="9">
        <v>0</v>
      </c>
      <c r="K82" s="9">
        <f t="shared" si="34"/>
        <v>-0.3354019636754955</v>
      </c>
      <c r="L82" s="2">
        <f t="shared" si="35"/>
        <v>0</v>
      </c>
      <c r="M82" s="2">
        <f t="shared" si="26"/>
        <v>-0.16770098183774776</v>
      </c>
      <c r="N82" s="2">
        <f t="shared" si="27"/>
        <v>-0.16770098183774776</v>
      </c>
      <c r="O82" s="2">
        <f t="shared" si="28"/>
        <v>1.3074324165565527</v>
      </c>
      <c r="P82" s="2">
        <f t="shared" si="29"/>
        <v>0.96485457260721</v>
      </c>
      <c r="Q82" s="10">
        <f t="shared" si="30"/>
        <v>-0.6294526089317144</v>
      </c>
    </row>
    <row r="83" spans="2:17" ht="12.75">
      <c r="B83" s="9">
        <v>1</v>
      </c>
      <c r="C83" s="2">
        <v>0</v>
      </c>
      <c r="D83" s="2">
        <v>1</v>
      </c>
      <c r="E83" s="9">
        <f t="shared" si="36"/>
        <v>1.3074324165565527</v>
      </c>
      <c r="F83" s="2">
        <f t="shared" si="31"/>
        <v>0.96485457260721</v>
      </c>
      <c r="G83" s="2">
        <f t="shared" si="32"/>
        <v>-0.6294526089317144</v>
      </c>
      <c r="H83" s="4">
        <f t="shared" si="33"/>
        <v>0.6779798076248383</v>
      </c>
      <c r="I83" s="8">
        <f t="shared" si="25"/>
        <v>0.33898990381241917</v>
      </c>
      <c r="J83" s="9">
        <v>0</v>
      </c>
      <c r="K83" s="9">
        <f t="shared" si="34"/>
        <v>-0.33898990381241917</v>
      </c>
      <c r="L83" s="2">
        <f t="shared" si="35"/>
        <v>-0.16949495190620958</v>
      </c>
      <c r="M83" s="2">
        <f t="shared" si="26"/>
        <v>0</v>
      </c>
      <c r="N83" s="2">
        <f t="shared" si="27"/>
        <v>-0.16949495190620958</v>
      </c>
      <c r="O83" s="2">
        <f t="shared" si="28"/>
        <v>1.137937464650343</v>
      </c>
      <c r="P83" s="2">
        <f t="shared" si="29"/>
        <v>0.96485457260721</v>
      </c>
      <c r="Q83" s="10">
        <f t="shared" si="30"/>
        <v>-0.798947560837924</v>
      </c>
    </row>
    <row r="84" spans="2:17" ht="12.75">
      <c r="B84" s="11">
        <v>1</v>
      </c>
      <c r="C84" s="1">
        <v>1</v>
      </c>
      <c r="D84" s="1">
        <v>1</v>
      </c>
      <c r="E84" s="11">
        <f t="shared" si="36"/>
        <v>1.137937464650343</v>
      </c>
      <c r="F84" s="1">
        <f t="shared" si="31"/>
        <v>0.96485457260721</v>
      </c>
      <c r="G84" s="1">
        <f t="shared" si="32"/>
        <v>-0.798947560837924</v>
      </c>
      <c r="H84" s="5">
        <f t="shared" si="33"/>
        <v>1.303844476419629</v>
      </c>
      <c r="I84" s="8">
        <f t="shared" si="25"/>
        <v>0.6519222382098145</v>
      </c>
      <c r="J84" s="11">
        <v>1</v>
      </c>
      <c r="K84" s="5">
        <f t="shared" si="34"/>
        <v>0.34807776179018546</v>
      </c>
      <c r="L84" s="1">
        <f t="shared" si="35"/>
        <v>0.17403888089509273</v>
      </c>
      <c r="M84" s="1">
        <f t="shared" si="26"/>
        <v>0.17403888089509273</v>
      </c>
      <c r="N84" s="1">
        <f t="shared" si="27"/>
        <v>0.17403888089509273</v>
      </c>
      <c r="O84" s="11">
        <f t="shared" si="28"/>
        <v>1.3119763455454359</v>
      </c>
      <c r="P84" s="1">
        <f t="shared" si="29"/>
        <v>1.1388934535023028</v>
      </c>
      <c r="Q84" s="12">
        <f t="shared" si="30"/>
        <v>-0.6249086799428312</v>
      </c>
    </row>
    <row r="85" spans="1:17" ht="12.75">
      <c r="A85">
        <v>21</v>
      </c>
      <c r="B85" s="6">
        <v>0</v>
      </c>
      <c r="C85" s="7">
        <v>0</v>
      </c>
      <c r="D85" s="7">
        <v>1</v>
      </c>
      <c r="E85" s="6">
        <f t="shared" si="36"/>
        <v>1.3119763455454359</v>
      </c>
      <c r="F85" s="7">
        <f t="shared" si="31"/>
        <v>1.1388934535023028</v>
      </c>
      <c r="G85" s="7">
        <f t="shared" si="32"/>
        <v>-0.6249086799428312</v>
      </c>
      <c r="H85" s="13">
        <f t="shared" si="33"/>
        <v>-0.6249086799428312</v>
      </c>
      <c r="I85" s="8">
        <f t="shared" si="25"/>
        <v>-0.3124543399714156</v>
      </c>
      <c r="J85" s="6">
        <v>0</v>
      </c>
      <c r="K85" s="13">
        <f t="shared" si="34"/>
        <v>0.3124543399714156</v>
      </c>
      <c r="L85" s="7">
        <f t="shared" si="35"/>
        <v>0</v>
      </c>
      <c r="M85" s="7">
        <f t="shared" si="26"/>
        <v>0</v>
      </c>
      <c r="N85" s="7">
        <f t="shared" si="27"/>
        <v>0.1562271699857078</v>
      </c>
      <c r="O85" s="6">
        <f t="shared" si="28"/>
        <v>1.3119763455454359</v>
      </c>
      <c r="P85" s="7">
        <f t="shared" si="29"/>
        <v>1.1388934535023028</v>
      </c>
      <c r="Q85" s="8">
        <f t="shared" si="30"/>
        <v>-0.4686815099571234</v>
      </c>
    </row>
    <row r="86" spans="2:17" ht="12.75">
      <c r="B86" s="9">
        <v>0</v>
      </c>
      <c r="C86" s="2">
        <v>1</v>
      </c>
      <c r="D86" s="2">
        <v>1</v>
      </c>
      <c r="E86" s="9">
        <f t="shared" si="36"/>
        <v>1.3119763455454359</v>
      </c>
      <c r="F86" s="2">
        <f t="shared" si="31"/>
        <v>1.1388934535023028</v>
      </c>
      <c r="G86" s="2">
        <f t="shared" si="32"/>
        <v>-0.4686815099571234</v>
      </c>
      <c r="H86" s="4">
        <f t="shared" si="33"/>
        <v>0.6702119435451794</v>
      </c>
      <c r="I86" s="8">
        <f t="shared" si="25"/>
        <v>0.3351059717725897</v>
      </c>
      <c r="J86" s="9">
        <v>0</v>
      </c>
      <c r="K86" s="9">
        <f t="shared" si="34"/>
        <v>-0.3351059717725897</v>
      </c>
      <c r="L86" s="2">
        <f t="shared" si="35"/>
        <v>0</v>
      </c>
      <c r="M86" s="2">
        <f t="shared" si="26"/>
        <v>-0.16755298588629486</v>
      </c>
      <c r="N86" s="2">
        <f t="shared" si="27"/>
        <v>-0.16755298588629486</v>
      </c>
      <c r="O86" s="2">
        <f t="shared" si="28"/>
        <v>1.3119763455454359</v>
      </c>
      <c r="P86" s="2">
        <f t="shared" si="29"/>
        <v>0.9713404676160079</v>
      </c>
      <c r="Q86" s="10">
        <f t="shared" si="30"/>
        <v>-0.6362344958434183</v>
      </c>
    </row>
    <row r="87" spans="2:17" ht="12.75">
      <c r="B87" s="9">
        <v>1</v>
      </c>
      <c r="C87" s="2">
        <v>0</v>
      </c>
      <c r="D87" s="2">
        <v>1</v>
      </c>
      <c r="E87" s="9">
        <f t="shared" si="36"/>
        <v>1.3119763455454359</v>
      </c>
      <c r="F87" s="2">
        <f t="shared" si="31"/>
        <v>0.9713404676160079</v>
      </c>
      <c r="G87" s="2">
        <f t="shared" si="32"/>
        <v>-0.6362344958434183</v>
      </c>
      <c r="H87" s="4">
        <f t="shared" si="33"/>
        <v>0.6757418497020176</v>
      </c>
      <c r="I87" s="8">
        <f t="shared" si="25"/>
        <v>0.3378709248510088</v>
      </c>
      <c r="J87" s="9">
        <v>0</v>
      </c>
      <c r="K87" s="9">
        <f t="shared" si="34"/>
        <v>-0.3378709248510088</v>
      </c>
      <c r="L87" s="2">
        <f t="shared" si="35"/>
        <v>-0.1689354624255044</v>
      </c>
      <c r="M87" s="2">
        <f t="shared" si="26"/>
        <v>0</v>
      </c>
      <c r="N87" s="2">
        <f t="shared" si="27"/>
        <v>-0.1689354624255044</v>
      </c>
      <c r="O87" s="2">
        <f t="shared" si="28"/>
        <v>1.1430408831199315</v>
      </c>
      <c r="P87" s="2">
        <f t="shared" si="29"/>
        <v>0.9713404676160079</v>
      </c>
      <c r="Q87" s="10">
        <f t="shared" si="30"/>
        <v>-0.8051699582689227</v>
      </c>
    </row>
    <row r="88" spans="2:17" ht="12.75">
      <c r="B88" s="11">
        <v>1</v>
      </c>
      <c r="C88" s="1">
        <v>1</v>
      </c>
      <c r="D88" s="1">
        <v>1</v>
      </c>
      <c r="E88" s="11">
        <f t="shared" si="36"/>
        <v>1.1430408831199315</v>
      </c>
      <c r="F88" s="1">
        <f t="shared" si="31"/>
        <v>0.9713404676160079</v>
      </c>
      <c r="G88" s="1">
        <f t="shared" si="32"/>
        <v>-0.8051699582689227</v>
      </c>
      <c r="H88" s="5">
        <f t="shared" si="33"/>
        <v>1.3092113924670166</v>
      </c>
      <c r="I88" s="8">
        <f t="shared" si="25"/>
        <v>0.6546056962335083</v>
      </c>
      <c r="J88" s="11">
        <v>1</v>
      </c>
      <c r="K88" s="5">
        <f t="shared" si="34"/>
        <v>0.3453943037664917</v>
      </c>
      <c r="L88" s="1">
        <f t="shared" si="35"/>
        <v>0.17269715188324586</v>
      </c>
      <c r="M88" s="1">
        <f t="shared" si="26"/>
        <v>0.17269715188324586</v>
      </c>
      <c r="N88" s="1">
        <f t="shared" si="27"/>
        <v>0.17269715188324586</v>
      </c>
      <c r="O88" s="11">
        <f t="shared" si="28"/>
        <v>1.3157380350031773</v>
      </c>
      <c r="P88" s="1">
        <f t="shared" si="29"/>
        <v>1.1440376194992536</v>
      </c>
      <c r="Q88" s="12">
        <f t="shared" si="30"/>
        <v>-0.6324728063856768</v>
      </c>
    </row>
    <row r="89" spans="1:17" ht="12.75">
      <c r="A89">
        <v>22</v>
      </c>
      <c r="B89" s="6">
        <v>0</v>
      </c>
      <c r="C89" s="7">
        <v>0</v>
      </c>
      <c r="D89" s="7">
        <v>1</v>
      </c>
      <c r="E89" s="6">
        <f t="shared" si="36"/>
        <v>1.3157380350031773</v>
      </c>
      <c r="F89" s="7">
        <f t="shared" si="31"/>
        <v>1.1440376194992536</v>
      </c>
      <c r="G89" s="7">
        <f t="shared" si="32"/>
        <v>-0.6324728063856768</v>
      </c>
      <c r="H89" s="13">
        <f t="shared" si="33"/>
        <v>-0.6324728063856768</v>
      </c>
      <c r="I89" s="8">
        <f t="shared" si="25"/>
        <v>-0.3162364031928384</v>
      </c>
      <c r="J89" s="6">
        <v>0</v>
      </c>
      <c r="K89" s="13">
        <f t="shared" si="34"/>
        <v>0.3162364031928384</v>
      </c>
      <c r="L89" s="7">
        <f t="shared" si="35"/>
        <v>0</v>
      </c>
      <c r="M89" s="7">
        <f t="shared" si="26"/>
        <v>0</v>
      </c>
      <c r="N89" s="7">
        <f t="shared" si="27"/>
        <v>0.1581182015964192</v>
      </c>
      <c r="O89" s="6">
        <f t="shared" si="28"/>
        <v>1.3157380350031773</v>
      </c>
      <c r="P89" s="7">
        <f t="shared" si="29"/>
        <v>1.1440376194992536</v>
      </c>
      <c r="Q89" s="8">
        <f t="shared" si="30"/>
        <v>-0.4743546047892576</v>
      </c>
    </row>
    <row r="90" spans="2:17" ht="12.75">
      <c r="B90" s="9">
        <v>0</v>
      </c>
      <c r="C90" s="2">
        <v>1</v>
      </c>
      <c r="D90" s="2">
        <v>1</v>
      </c>
      <c r="E90" s="9">
        <f t="shared" si="36"/>
        <v>1.3157380350031773</v>
      </c>
      <c r="F90" s="2">
        <f t="shared" si="31"/>
        <v>1.1440376194992536</v>
      </c>
      <c r="G90" s="2">
        <f t="shared" si="32"/>
        <v>-0.4743546047892576</v>
      </c>
      <c r="H90" s="4">
        <f t="shared" si="33"/>
        <v>0.669683014709996</v>
      </c>
      <c r="I90" s="8">
        <f t="shared" si="25"/>
        <v>0.334841507354998</v>
      </c>
      <c r="J90" s="9">
        <v>0</v>
      </c>
      <c r="K90" s="9">
        <f t="shared" si="34"/>
        <v>-0.334841507354998</v>
      </c>
      <c r="L90" s="2">
        <f t="shared" si="35"/>
        <v>0</v>
      </c>
      <c r="M90" s="2">
        <f t="shared" si="26"/>
        <v>-0.167420753677499</v>
      </c>
      <c r="N90" s="2">
        <f t="shared" si="27"/>
        <v>-0.167420753677499</v>
      </c>
      <c r="O90" s="2">
        <f t="shared" si="28"/>
        <v>1.3157380350031773</v>
      </c>
      <c r="P90" s="2">
        <f t="shared" si="29"/>
        <v>0.9766168658217547</v>
      </c>
      <c r="Q90" s="10">
        <f t="shared" si="30"/>
        <v>-0.6417753584667566</v>
      </c>
    </row>
    <row r="91" spans="2:17" ht="12.75">
      <c r="B91" s="9">
        <v>1</v>
      </c>
      <c r="C91" s="2">
        <v>0</v>
      </c>
      <c r="D91" s="2">
        <v>1</v>
      </c>
      <c r="E91" s="9">
        <f t="shared" si="36"/>
        <v>1.3157380350031773</v>
      </c>
      <c r="F91" s="2">
        <f t="shared" si="31"/>
        <v>0.9766168658217547</v>
      </c>
      <c r="G91" s="2">
        <f t="shared" si="32"/>
        <v>-0.6417753584667566</v>
      </c>
      <c r="H91" s="4">
        <f t="shared" si="33"/>
        <v>0.6739626765364207</v>
      </c>
      <c r="I91" s="8">
        <f t="shared" si="25"/>
        <v>0.33698133826821036</v>
      </c>
      <c r="J91" s="9">
        <v>0</v>
      </c>
      <c r="K91" s="9">
        <f t="shared" si="34"/>
        <v>-0.33698133826821036</v>
      </c>
      <c r="L91" s="2">
        <f t="shared" si="35"/>
        <v>-0.16849066913410518</v>
      </c>
      <c r="M91" s="2">
        <f t="shared" si="26"/>
        <v>0</v>
      </c>
      <c r="N91" s="2">
        <f t="shared" si="27"/>
        <v>-0.16849066913410518</v>
      </c>
      <c r="O91" s="2">
        <f t="shared" si="28"/>
        <v>1.147247365869072</v>
      </c>
      <c r="P91" s="2">
        <f t="shared" si="29"/>
        <v>0.9766168658217547</v>
      </c>
      <c r="Q91" s="10">
        <f t="shared" si="30"/>
        <v>-0.8102660276008617</v>
      </c>
    </row>
    <row r="92" spans="2:17" ht="12.75">
      <c r="B92" s="11">
        <v>1</v>
      </c>
      <c r="C92" s="1">
        <v>1</v>
      </c>
      <c r="D92" s="1">
        <v>1</v>
      </c>
      <c r="E92" s="11">
        <f t="shared" si="36"/>
        <v>1.147247365869072</v>
      </c>
      <c r="F92" s="1">
        <f t="shared" si="31"/>
        <v>0.9766168658217547</v>
      </c>
      <c r="G92" s="1">
        <f t="shared" si="32"/>
        <v>-0.8102660276008617</v>
      </c>
      <c r="H92" s="5">
        <f t="shared" si="33"/>
        <v>1.313598204089965</v>
      </c>
      <c r="I92" s="8">
        <f t="shared" si="25"/>
        <v>0.6567991020449825</v>
      </c>
      <c r="J92" s="11">
        <v>1</v>
      </c>
      <c r="K92" s="5">
        <f t="shared" si="34"/>
        <v>0.3432008979550175</v>
      </c>
      <c r="L92" s="1">
        <f t="shared" si="35"/>
        <v>0.17160044897750876</v>
      </c>
      <c r="M92" s="1">
        <f t="shared" si="26"/>
        <v>0.17160044897750876</v>
      </c>
      <c r="N92" s="1">
        <f t="shared" si="27"/>
        <v>0.17160044897750876</v>
      </c>
      <c r="O92" s="11">
        <f t="shared" si="28"/>
        <v>1.3188478148465808</v>
      </c>
      <c r="P92" s="1">
        <f t="shared" si="29"/>
        <v>1.1482173147992634</v>
      </c>
      <c r="Q92" s="12">
        <f t="shared" si="30"/>
        <v>-0.638665578623353</v>
      </c>
    </row>
    <row r="93" spans="1:17" ht="12.75">
      <c r="A93">
        <v>23</v>
      </c>
      <c r="B93" s="6">
        <v>0</v>
      </c>
      <c r="C93" s="7">
        <v>0</v>
      </c>
      <c r="D93" s="7">
        <v>1</v>
      </c>
      <c r="E93" s="6">
        <f t="shared" si="36"/>
        <v>1.3188478148465808</v>
      </c>
      <c r="F93" s="7">
        <f t="shared" si="31"/>
        <v>1.1482173147992634</v>
      </c>
      <c r="G93" s="7">
        <f t="shared" si="32"/>
        <v>-0.638665578623353</v>
      </c>
      <c r="H93" s="13">
        <f t="shared" si="33"/>
        <v>-0.638665578623353</v>
      </c>
      <c r="I93" s="8">
        <f t="shared" si="25"/>
        <v>-0.3193327893116765</v>
      </c>
      <c r="J93" s="6">
        <v>0</v>
      </c>
      <c r="K93" s="13">
        <f t="shared" si="34"/>
        <v>0.3193327893116765</v>
      </c>
      <c r="L93" s="7">
        <f t="shared" si="35"/>
        <v>0</v>
      </c>
      <c r="M93" s="7">
        <f t="shared" si="26"/>
        <v>0</v>
      </c>
      <c r="N93" s="7">
        <f t="shared" si="27"/>
        <v>0.15966639465583826</v>
      </c>
      <c r="O93" s="6">
        <f t="shared" si="28"/>
        <v>1.3188478148465808</v>
      </c>
      <c r="P93" s="7">
        <f t="shared" si="29"/>
        <v>1.1482173147992634</v>
      </c>
      <c r="Q93" s="8">
        <f t="shared" si="30"/>
        <v>-0.4789991839675148</v>
      </c>
    </row>
    <row r="94" spans="2:17" ht="12.75">
      <c r="B94" s="9">
        <v>0</v>
      </c>
      <c r="C94" s="2">
        <v>1</v>
      </c>
      <c r="D94" s="2">
        <v>1</v>
      </c>
      <c r="E94" s="9">
        <f t="shared" si="36"/>
        <v>1.3188478148465808</v>
      </c>
      <c r="F94" s="2">
        <f t="shared" si="31"/>
        <v>1.1482173147992634</v>
      </c>
      <c r="G94" s="2">
        <f t="shared" si="32"/>
        <v>-0.4789991839675148</v>
      </c>
      <c r="H94" s="4">
        <f t="shared" si="33"/>
        <v>0.6692181308317486</v>
      </c>
      <c r="I94" s="8">
        <f t="shared" si="25"/>
        <v>0.3346090654158743</v>
      </c>
      <c r="J94" s="9">
        <v>0</v>
      </c>
      <c r="K94" s="9">
        <f t="shared" si="34"/>
        <v>-0.3346090654158743</v>
      </c>
      <c r="L94" s="2">
        <f t="shared" si="35"/>
        <v>0</v>
      </c>
      <c r="M94" s="2">
        <f t="shared" si="26"/>
        <v>-0.16730453270793716</v>
      </c>
      <c r="N94" s="2">
        <f t="shared" si="27"/>
        <v>-0.16730453270793716</v>
      </c>
      <c r="O94" s="2">
        <f t="shared" si="28"/>
        <v>1.3188478148465808</v>
      </c>
      <c r="P94" s="2">
        <f t="shared" si="29"/>
        <v>0.9809127820913262</v>
      </c>
      <c r="Q94" s="10">
        <f t="shared" si="30"/>
        <v>-0.646303716675452</v>
      </c>
    </row>
    <row r="95" spans="2:17" ht="12.75">
      <c r="B95" s="9">
        <v>1</v>
      </c>
      <c r="C95" s="2">
        <v>0</v>
      </c>
      <c r="D95" s="2">
        <v>1</v>
      </c>
      <c r="E95" s="9">
        <f t="shared" si="36"/>
        <v>1.3188478148465808</v>
      </c>
      <c r="F95" s="2">
        <f t="shared" si="31"/>
        <v>0.9809127820913262</v>
      </c>
      <c r="G95" s="2">
        <f t="shared" si="32"/>
        <v>-0.646303716675452</v>
      </c>
      <c r="H95" s="4">
        <f t="shared" si="33"/>
        <v>0.6725440981711288</v>
      </c>
      <c r="I95" s="8">
        <f t="shared" si="25"/>
        <v>0.3362720490855644</v>
      </c>
      <c r="J95" s="9">
        <v>0</v>
      </c>
      <c r="K95" s="9">
        <f t="shared" si="34"/>
        <v>-0.3362720490855644</v>
      </c>
      <c r="L95" s="2">
        <f t="shared" si="35"/>
        <v>-0.1681360245427822</v>
      </c>
      <c r="M95" s="2">
        <f t="shared" si="26"/>
        <v>0</v>
      </c>
      <c r="N95" s="2">
        <f t="shared" si="27"/>
        <v>-0.1681360245427822</v>
      </c>
      <c r="O95" s="2">
        <f t="shared" si="28"/>
        <v>1.1507117903037987</v>
      </c>
      <c r="P95" s="2">
        <f t="shared" si="29"/>
        <v>0.9809127820913262</v>
      </c>
      <c r="Q95" s="10">
        <f t="shared" si="30"/>
        <v>-0.8144397412182341</v>
      </c>
    </row>
    <row r="96" spans="2:17" ht="12.75">
      <c r="B96" s="11">
        <v>1</v>
      </c>
      <c r="C96" s="1">
        <v>1</v>
      </c>
      <c r="D96" s="1">
        <v>1</v>
      </c>
      <c r="E96" s="11">
        <f t="shared" si="36"/>
        <v>1.1507117903037987</v>
      </c>
      <c r="F96" s="1">
        <f t="shared" si="31"/>
        <v>0.9809127820913262</v>
      </c>
      <c r="G96" s="1">
        <f t="shared" si="32"/>
        <v>-0.8144397412182341</v>
      </c>
      <c r="H96" s="5">
        <f t="shared" si="33"/>
        <v>1.3171848311768906</v>
      </c>
      <c r="I96" s="8">
        <f t="shared" si="25"/>
        <v>0.6585924155884453</v>
      </c>
      <c r="J96" s="11">
        <v>1</v>
      </c>
      <c r="K96" s="5">
        <f t="shared" si="34"/>
        <v>0.3414075844115547</v>
      </c>
      <c r="L96" s="1">
        <f t="shared" si="35"/>
        <v>0.17070379220577736</v>
      </c>
      <c r="M96" s="1">
        <f t="shared" si="26"/>
        <v>0.17070379220577736</v>
      </c>
      <c r="N96" s="1">
        <f t="shared" si="27"/>
        <v>0.17070379220577736</v>
      </c>
      <c r="O96" s="11">
        <f t="shared" si="28"/>
        <v>1.3214155825095761</v>
      </c>
      <c r="P96" s="1">
        <f t="shared" si="29"/>
        <v>1.1516165742971034</v>
      </c>
      <c r="Q96" s="12">
        <f t="shared" si="30"/>
        <v>-0.6437359490124568</v>
      </c>
    </row>
    <row r="97" spans="1:17" ht="12.75">
      <c r="A97">
        <v>24</v>
      </c>
      <c r="B97" s="6">
        <v>0</v>
      </c>
      <c r="C97" s="7">
        <v>0</v>
      </c>
      <c r="D97" s="7">
        <v>1</v>
      </c>
      <c r="E97" s="6">
        <f t="shared" si="36"/>
        <v>1.3214155825095761</v>
      </c>
      <c r="F97" s="7">
        <f t="shared" si="31"/>
        <v>1.1516165742971034</v>
      </c>
      <c r="G97" s="7">
        <f t="shared" si="32"/>
        <v>-0.6437359490124568</v>
      </c>
      <c r="H97" s="13">
        <f t="shared" si="33"/>
        <v>-0.6437359490124568</v>
      </c>
      <c r="I97" s="8">
        <f t="shared" si="25"/>
        <v>-0.3218679745062284</v>
      </c>
      <c r="J97" s="6">
        <v>0</v>
      </c>
      <c r="K97" s="13">
        <f t="shared" si="34"/>
        <v>0.3218679745062284</v>
      </c>
      <c r="L97" s="7">
        <f t="shared" si="35"/>
        <v>0</v>
      </c>
      <c r="M97" s="7">
        <f t="shared" si="26"/>
        <v>0</v>
      </c>
      <c r="N97" s="7">
        <f t="shared" si="27"/>
        <v>0.1609339872531142</v>
      </c>
      <c r="O97" s="6">
        <f t="shared" si="28"/>
        <v>1.3214155825095761</v>
      </c>
      <c r="P97" s="7">
        <f t="shared" si="29"/>
        <v>1.1516165742971034</v>
      </c>
      <c r="Q97" s="8">
        <f t="shared" si="30"/>
        <v>-0.4828019617593426</v>
      </c>
    </row>
    <row r="98" spans="2:17" ht="12.75">
      <c r="B98" s="9">
        <v>0</v>
      </c>
      <c r="C98" s="2">
        <v>1</v>
      </c>
      <c r="D98" s="2">
        <v>1</v>
      </c>
      <c r="E98" s="9">
        <f t="shared" si="36"/>
        <v>1.3214155825095761</v>
      </c>
      <c r="F98" s="2">
        <f t="shared" si="31"/>
        <v>1.1516165742971034</v>
      </c>
      <c r="G98" s="2">
        <f t="shared" si="32"/>
        <v>-0.4828019617593426</v>
      </c>
      <c r="H98" s="4">
        <f t="shared" si="33"/>
        <v>0.6688146125377608</v>
      </c>
      <c r="I98" s="8">
        <f t="shared" si="25"/>
        <v>0.3344073062688804</v>
      </c>
      <c r="J98" s="9">
        <v>0</v>
      </c>
      <c r="K98" s="9">
        <f t="shared" si="34"/>
        <v>-0.3344073062688804</v>
      </c>
      <c r="L98" s="2">
        <f t="shared" si="35"/>
        <v>0</v>
      </c>
      <c r="M98" s="2">
        <f t="shared" si="26"/>
        <v>-0.1672036531344402</v>
      </c>
      <c r="N98" s="2">
        <f t="shared" si="27"/>
        <v>-0.1672036531344402</v>
      </c>
      <c r="O98" s="2">
        <f t="shared" si="28"/>
        <v>1.3214155825095761</v>
      </c>
      <c r="P98" s="2">
        <f t="shared" si="29"/>
        <v>0.9844129211626632</v>
      </c>
      <c r="Q98" s="10">
        <f t="shared" si="30"/>
        <v>-0.6500056148937827</v>
      </c>
    </row>
    <row r="99" spans="2:17" ht="12.75">
      <c r="B99" s="9">
        <v>1</v>
      </c>
      <c r="C99" s="2">
        <v>0</v>
      </c>
      <c r="D99" s="2">
        <v>1</v>
      </c>
      <c r="E99" s="9">
        <f t="shared" si="36"/>
        <v>1.3214155825095761</v>
      </c>
      <c r="F99" s="2">
        <f t="shared" si="31"/>
        <v>0.9844129211626632</v>
      </c>
      <c r="G99" s="2">
        <f t="shared" si="32"/>
        <v>-0.6500056148937827</v>
      </c>
      <c r="H99" s="4">
        <f t="shared" si="33"/>
        <v>0.6714099676157934</v>
      </c>
      <c r="I99" s="8">
        <f t="shared" si="25"/>
        <v>0.3357049838078967</v>
      </c>
      <c r="J99" s="9">
        <v>0</v>
      </c>
      <c r="K99" s="9">
        <f t="shared" si="34"/>
        <v>-0.3357049838078967</v>
      </c>
      <c r="L99" s="2">
        <f t="shared" si="35"/>
        <v>-0.16785249190394835</v>
      </c>
      <c r="M99" s="2">
        <f t="shared" si="26"/>
        <v>0</v>
      </c>
      <c r="N99" s="2">
        <f t="shared" si="27"/>
        <v>-0.16785249190394835</v>
      </c>
      <c r="O99" s="2">
        <f t="shared" si="28"/>
        <v>1.1535630906056278</v>
      </c>
      <c r="P99" s="2">
        <f t="shared" si="29"/>
        <v>0.9844129211626632</v>
      </c>
      <c r="Q99" s="10">
        <f t="shared" si="30"/>
        <v>-0.8178581067977311</v>
      </c>
    </row>
    <row r="100" spans="2:17" ht="12.75">
      <c r="B100" s="11">
        <v>1</v>
      </c>
      <c r="C100" s="1">
        <v>1</v>
      </c>
      <c r="D100" s="1">
        <v>1</v>
      </c>
      <c r="E100" s="11">
        <f t="shared" si="36"/>
        <v>1.1535630906056278</v>
      </c>
      <c r="F100" s="1">
        <f t="shared" si="31"/>
        <v>0.9844129211626632</v>
      </c>
      <c r="G100" s="1">
        <f t="shared" si="32"/>
        <v>-0.8178581067977311</v>
      </c>
      <c r="H100" s="5">
        <f t="shared" si="33"/>
        <v>1.3201179049705598</v>
      </c>
      <c r="I100" s="8">
        <f t="shared" si="25"/>
        <v>0.6600589524852799</v>
      </c>
      <c r="J100" s="11">
        <v>1</v>
      </c>
      <c r="K100" s="5">
        <f t="shared" si="34"/>
        <v>0.3399410475147201</v>
      </c>
      <c r="L100" s="1">
        <f t="shared" si="35"/>
        <v>0.16997052375736005</v>
      </c>
      <c r="M100" s="1">
        <f t="shared" si="26"/>
        <v>0.16997052375736005</v>
      </c>
      <c r="N100" s="1">
        <f t="shared" si="27"/>
        <v>0.16997052375736005</v>
      </c>
      <c r="O100" s="11">
        <f t="shared" si="28"/>
        <v>1.3235336143629879</v>
      </c>
      <c r="P100" s="1">
        <f t="shared" si="29"/>
        <v>1.1543834449200232</v>
      </c>
      <c r="Q100" s="12">
        <f t="shared" si="30"/>
        <v>-0.647887583040371</v>
      </c>
    </row>
    <row r="101" spans="5:7" ht="12.75">
      <c r="E101" s="11">
        <f t="shared" si="36"/>
        <v>1.3235336143629879</v>
      </c>
      <c r="F101" s="1">
        <f t="shared" si="31"/>
        <v>1.1543834449200232</v>
      </c>
      <c r="G101" s="12">
        <f t="shared" si="32"/>
        <v>-0.647887583040371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Stirling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Smith</dc:creator>
  <cp:keywords/>
  <dc:description/>
  <cp:lastModifiedBy>Dr. Smith</cp:lastModifiedBy>
  <cp:lastPrinted>1999-11-05T11:16:28Z</cp:lastPrinted>
  <dcterms:created xsi:type="dcterms:W3CDTF">1999-11-05T10:50:28Z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